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1" sheetId="7" r:id="rId2"/>
    <sheet name="Sheet1 (2)" sheetId="9" r:id="rId3"/>
    <sheet name="Sheet3" sheetId="10" r:id="rId4"/>
    <sheet name="放大版2" sheetId="6" state="hidden" r:id="rId5"/>
    <sheet name="放大版" sheetId="5" state="hidden" r:id="rId6"/>
  </sheets>
  <externalReferences>
    <externalReference r:id="rId7"/>
  </externalReferences>
  <definedNames>
    <definedName name="_xlnm._FilterDatabase" localSheetId="0" hidden="1">附件1!$A$5:$P$21</definedName>
    <definedName name="_xlnm._FilterDatabase" localSheetId="1" hidden="1">Sheet1!$A$5:$I$14</definedName>
    <definedName name="_xlnm._FilterDatabase" localSheetId="2" hidden="1">'Sheet1 (2)'!$A$5:$I$30</definedName>
    <definedName name="_xlnm._FilterDatabase" localSheetId="4" hidden="1">放大版2!$A$5:$I$24</definedName>
    <definedName name="_xlnm._FilterDatabase" localSheetId="5" hidden="1">放大版!$A$6:$I$13</definedName>
    <definedName name="_xlnm.Print_Area" localSheetId="0">附件1!$A$1:$O$17</definedName>
    <definedName name="_xlnm.Print_Titles" localSheetId="0">附件1!$2:$5</definedName>
    <definedName name="项目分类">'[1]2-扶贫项目实施情况表'!$V$3:$V$106</definedName>
    <definedName name="_xlnm.Print_Area" localSheetId="5">放大版!$A$1:$I$8</definedName>
    <definedName name="_xlnm.Print_Titles" localSheetId="5">放大版!$3:$6</definedName>
    <definedName name="_xlnm.Print_Area" localSheetId="4">放大版2!$A$1:$I$19</definedName>
    <definedName name="_xlnm.Print_Titles" localSheetId="4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<sst xmlns="http://schemas.openxmlformats.org/spreadsheetml/2006/main" count="287" uniqueCount="139">
  <si>
    <t>附件</t>
  </si>
  <si>
    <t>2024年第十七批财政衔接推进乡村振兴补助资金项目统计表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</si>
  <si>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</si>
  <si>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</si>
  <si>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</si>
  <si>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</si>
  <si>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</si>
  <si>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</si>
  <si>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</si>
  <si>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</si>
  <si>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</si>
  <si>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</si>
  <si>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</si>
  <si>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</si>
  <si>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</si>
  <si>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</si>
  <si>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</si>
  <si>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</si>
  <si>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</si>
  <si>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董周乡</t>
  </si>
  <si>
    <t>鲁山县2024年县派第一书记驻村专项经费（补发）</t>
  </si>
  <si>
    <t>其他</t>
  </si>
  <si>
    <t>鲁山县2024年县派第一书记驻村专项经费</t>
  </si>
  <si>
    <t>豫财农综〔2023〕36号</t>
  </si>
  <si>
    <t>省级衔接资金</t>
  </si>
  <si>
    <t>县驻村办</t>
  </si>
  <si>
    <t>加快欠发达地区巩固拓展脱贫攻坚成果同乡村振兴有效衔接，支持县派第一书记开展好驻村帮扶工作. 群众满意度97%以上。</t>
  </si>
  <si>
    <t>马楼乡</t>
  </si>
  <si>
    <t>鲁山县2024年项目设计费、监理费及管理费（追加资金）</t>
  </si>
  <si>
    <t>鲁山县2024年项目设计费、监理费及管理费</t>
  </si>
  <si>
    <t>县乡村振兴局</t>
  </si>
  <si>
    <t>加强项目管理，提升资金使用效益，确保全县项目有序实施</t>
  </si>
  <si>
    <t>瓦屋镇</t>
  </si>
  <si>
    <t>县人社局</t>
  </si>
  <si>
    <t>鲁山县2024年农村低收入群体就业和发展产业扶持奖补资金三期（人社局）</t>
  </si>
  <si>
    <t>鲁山县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</si>
  <si>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1244人(二)务工奖。鼓励有劳动能力、有专业技能的“三类户”劳动力通过务工就业增加收入，务工收入在5000元(含5000元)以上的，按务工收入的5%进行奖补。74人</t>
  </si>
  <si>
    <t>1261人</t>
  </si>
  <si>
    <t>通过奖补项目的实施，激发三类户自我发展的内生动力，达到家庭增收的目标。</t>
  </si>
  <si>
    <t>县农业农村局</t>
  </si>
  <si>
    <t>鲁山县2024年农村低收入群体就业和发展产业扶持奖补资金（农业农村局三期）</t>
  </si>
  <si>
    <t>产业发展</t>
  </si>
  <si>
    <t>凡从事食用菌、经济作物、中药材种植、养殖家禽、养殖家畜的脱贫户和“三类户”给予奖补；其中种植户4户，0.795万元；养殖户4户，0.945万元。</t>
  </si>
  <si>
    <t>8人</t>
  </si>
  <si>
    <t>县政法委</t>
  </si>
  <si>
    <t>鲁山县2024年公益岗位工资补助（政法委治安巡逻员四期）</t>
  </si>
  <si>
    <t>公益性岗位工资</t>
  </si>
  <si>
    <t>301人</t>
  </si>
  <si>
    <t>激发脱贫户内生动力，增加低收入口收入</t>
  </si>
  <si>
    <t>县河务局</t>
  </si>
  <si>
    <t>鲁山县2024年公益岗位工资补助（河务局河道专管员四期）</t>
  </si>
  <si>
    <t>243人</t>
  </si>
  <si>
    <t>鲁山县2024年公益岗位工资补助（社保协管员四期）</t>
  </si>
  <si>
    <t>592人</t>
  </si>
  <si>
    <t>县金融发展服务中心</t>
  </si>
  <si>
    <t>鲁山县2024年小额信贷贴息（四期）</t>
  </si>
  <si>
    <t>小额贷款贴息</t>
  </si>
  <si>
    <t>2840户</t>
  </si>
  <si>
    <t>豫财农综〔2023〕31号21.3708万元
豫财农综〔2024〕4号0.807593万元
豫财农综〔2023〕36号85.646761万元
豫财农综〔2024〕4号0.5035万元
平财预〔2024〕246号 0.0466万元
平财预〔2024〕247号2.527469万元
平财预〔2024〕342号21.225246万元
鲁财预字〔2024〕201号487.518407万元</t>
  </si>
  <si>
    <t>中央衔接资金21.3708万元
中央衔接资金0.807593万元
省级衔接资金85.646761万元
省级衔接资金0.5035万元
市级衔接资金0.0466万元
市级衔接资金2.527469万元
市级衔接资金21.225246万元
县级衔接资金487.518407万元</t>
  </si>
  <si>
    <t>通过小额贴息项目的实施，激发三类户自我发展的内生动力，达到家庭增收的目标。</t>
  </si>
  <si>
    <t>县住建局（垃圾治理办公室）</t>
  </si>
  <si>
    <t>鲁山县2024年公益岗位工资补助（住建局保洁员六期）</t>
  </si>
  <si>
    <t>1434人</t>
  </si>
  <si>
    <t>鲁财预字〔2024〕201号</t>
  </si>
  <si>
    <t>县级衔接资金</t>
  </si>
  <si>
    <t>鲁山县2024年公益岗位工资补助（县乡村振兴局四期）</t>
  </si>
  <si>
    <t>赵村镇、张良镇、张店乡、尧山镇、熊背乡、瓦屋镇、土门办事处、四棵树乡、琴台办事处公益性岗位工资</t>
  </si>
  <si>
    <t>1323人</t>
  </si>
  <si>
    <t>合计</t>
  </si>
  <si>
    <t>附件二</t>
  </si>
  <si>
    <t>鲁山县2024年公益性岗位人员工资（县乡村振兴局四期）明细表</t>
  </si>
  <si>
    <t>赵村镇</t>
  </si>
  <si>
    <t>张良镇</t>
  </si>
  <si>
    <t>张店乡</t>
  </si>
  <si>
    <t>尧山镇</t>
  </si>
  <si>
    <t>熊背乡</t>
  </si>
  <si>
    <t>土门办事处</t>
  </si>
  <si>
    <t>四棵树乡</t>
  </si>
  <si>
    <t>琴台办事处</t>
  </si>
  <si>
    <t>张官营镇</t>
  </si>
  <si>
    <t>辛集乡</t>
  </si>
  <si>
    <t>下汤镇</t>
  </si>
  <si>
    <t>团城乡</t>
  </si>
  <si>
    <t>瀼河乡</t>
  </si>
  <si>
    <t>露峰办事处</t>
  </si>
  <si>
    <t>鲁阳办事处</t>
  </si>
  <si>
    <t>梁洼镇</t>
  </si>
  <si>
    <t>库区乡</t>
  </si>
  <si>
    <t>汇源办事处</t>
  </si>
  <si>
    <t>磙子营乡</t>
  </si>
  <si>
    <t>观音寺乡</t>
  </si>
  <si>
    <t>仓头乡</t>
  </si>
  <si>
    <t>背孜乡</t>
  </si>
  <si>
    <t>鲁山县2024年第一批财政衔接推进乡村振兴补助资金项目统计表</t>
  </si>
  <si>
    <t>鲁山县2024年雨露计划短期技能培训补贴（一期）</t>
  </si>
  <si>
    <t>A类工种每人2000元；B类工种每人1800元；C类工种每人1500元。</t>
  </si>
  <si>
    <t>赵村镇三道庵村黄楝沟滑坡地质灾害搬迁点基础设施配套项目</t>
  </si>
  <si>
    <t>基础设施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</si>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</sst>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3" fillId="0" borderId="0">
      <alignment vertical="center"/>
    </xf>
    <xf numFmtId="0" fontId="35" fillId="0" borderId="0"/>
    <xf numFmtId="0" fontId="36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64" applyNumberFormat="1" applyFont="1" applyFill="1" applyBorder="1" applyAlignment="1" applyProtection="1">
      <alignment horizontal="center" vertical="center" wrapText="1"/>
    </xf>
    <xf numFmtId="0" fontId="10" fillId="2" borderId="1" xfId="56" applyNumberFormat="1" applyFont="1" applyFill="1" applyBorder="1" applyAlignment="1" applyProtection="1">
      <alignment horizontal="center" vertical="center" wrapText="1"/>
    </xf>
    <xf numFmtId="0" fontId="10" fillId="0" borderId="1" xfId="64" applyNumberFormat="1" applyFont="1" applyFill="1" applyBorder="1" applyAlignment="1" applyProtection="1">
      <alignment horizontal="center" vertical="center" wrapText="1"/>
    </xf>
    <xf numFmtId="0" fontId="10" fillId="0" borderId="1" xfId="56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view="pageBreakPreview" zoomScale="80" zoomScaleNormal="100" workbookViewId="0">
      <pane ySplit="5" topLeftCell="A12" activePane="bottomLeft" state="frozen"/>
      <selection/>
      <selection pane="bottomLeft" activeCell="G13" sqref="G13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2.8" style="3" customWidth="1"/>
    <col min="12" max="12" width="25.9333333333333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7.65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29"/>
      <c r="L3" s="7" t="s">
        <v>2</v>
      </c>
      <c r="M3" s="7"/>
      <c r="N3" s="7"/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30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30"/>
      <c r="L5" s="13"/>
      <c r="M5" s="13"/>
      <c r="N5" s="13"/>
      <c r="O5" s="16"/>
    </row>
    <row r="6" s="12" customFormat="1" ht="57" customHeight="1" spans="1:15">
      <c r="A6" s="14">
        <v>1</v>
      </c>
      <c r="B6" s="14" t="s">
        <v>19</v>
      </c>
      <c r="C6" s="14" t="s">
        <v>20</v>
      </c>
      <c r="D6" s="14" t="s">
        <v>21</v>
      </c>
      <c r="E6" s="14" t="s">
        <v>19</v>
      </c>
      <c r="F6" s="14">
        <v>0.9509</v>
      </c>
      <c r="G6" s="14" t="s">
        <v>22</v>
      </c>
      <c r="H6" s="28">
        <v>45656</v>
      </c>
      <c r="I6" s="14"/>
      <c r="J6" s="14"/>
      <c r="K6" s="14" t="s">
        <v>23</v>
      </c>
      <c r="L6" s="14" t="s">
        <v>24</v>
      </c>
      <c r="M6" s="14" t="s">
        <v>25</v>
      </c>
      <c r="N6" s="14" t="s">
        <v>26</v>
      </c>
      <c r="O6" s="14"/>
    </row>
    <row r="7" s="12" customFormat="1" ht="57" customHeight="1" spans="1:15">
      <c r="A7" s="14">
        <v>2</v>
      </c>
      <c r="B7" s="14" t="s">
        <v>27</v>
      </c>
      <c r="C7" s="14" t="s">
        <v>28</v>
      </c>
      <c r="D7" s="14" t="s">
        <v>21</v>
      </c>
      <c r="E7" s="14" t="s">
        <v>27</v>
      </c>
      <c r="F7" s="14">
        <v>0.4863</v>
      </c>
      <c r="G7" s="14" t="s">
        <v>29</v>
      </c>
      <c r="H7" s="28">
        <v>45656</v>
      </c>
      <c r="I7" s="14"/>
      <c r="J7" s="14"/>
      <c r="K7" s="14" t="s">
        <v>23</v>
      </c>
      <c r="L7" s="14" t="s">
        <v>24</v>
      </c>
      <c r="M7" s="14" t="s">
        <v>30</v>
      </c>
      <c r="N7" s="14" t="s">
        <v>31</v>
      </c>
      <c r="O7" s="14"/>
    </row>
    <row r="8" s="12" customFormat="1" ht="57" customHeight="1" spans="1:15">
      <c r="A8" s="14">
        <v>3</v>
      </c>
      <c r="B8" s="14" t="s">
        <v>32</v>
      </c>
      <c r="C8" s="14" t="s">
        <v>28</v>
      </c>
      <c r="D8" s="14" t="s">
        <v>21</v>
      </c>
      <c r="E8" s="14" t="s">
        <v>32</v>
      </c>
      <c r="F8" s="14">
        <v>1.244</v>
      </c>
      <c r="G8" s="14" t="s">
        <v>29</v>
      </c>
      <c r="H8" s="28">
        <v>45656</v>
      </c>
      <c r="I8" s="14"/>
      <c r="J8" s="14"/>
      <c r="K8" s="14" t="s">
        <v>23</v>
      </c>
      <c r="L8" s="14" t="s">
        <v>24</v>
      </c>
      <c r="M8" s="14" t="s">
        <v>30</v>
      </c>
      <c r="N8" s="14" t="s">
        <v>31</v>
      </c>
      <c r="O8" s="14"/>
    </row>
    <row r="9" s="12" customFormat="1" ht="122" customHeight="1" spans="1:15">
      <c r="A9" s="14">
        <v>4</v>
      </c>
      <c r="B9" s="14" t="s">
        <v>33</v>
      </c>
      <c r="C9" s="14" t="s">
        <v>34</v>
      </c>
      <c r="D9" s="14" t="s">
        <v>21</v>
      </c>
      <c r="E9" s="14" t="s">
        <v>35</v>
      </c>
      <c r="F9" s="14">
        <v>74.8507</v>
      </c>
      <c r="G9" s="14" t="s">
        <v>36</v>
      </c>
      <c r="H9" s="28">
        <v>45656</v>
      </c>
      <c r="I9" s="14"/>
      <c r="J9" s="14" t="s">
        <v>37</v>
      </c>
      <c r="K9" s="14" t="s">
        <v>23</v>
      </c>
      <c r="L9" s="14" t="s">
        <v>24</v>
      </c>
      <c r="M9" s="14" t="s">
        <v>33</v>
      </c>
      <c r="N9" s="14" t="s">
        <v>38</v>
      </c>
      <c r="O9" s="14"/>
    </row>
    <row r="10" s="12" customFormat="1" ht="63" customHeight="1" spans="1:15">
      <c r="A10" s="14">
        <v>5</v>
      </c>
      <c r="B10" s="14" t="s">
        <v>39</v>
      </c>
      <c r="C10" s="14" t="s">
        <v>40</v>
      </c>
      <c r="D10" s="14" t="s">
        <v>41</v>
      </c>
      <c r="E10" s="14" t="s">
        <v>35</v>
      </c>
      <c r="F10" s="14">
        <v>1.74</v>
      </c>
      <c r="G10" s="14" t="s">
        <v>42</v>
      </c>
      <c r="H10" s="28">
        <v>45656</v>
      </c>
      <c r="I10" s="14"/>
      <c r="J10" s="14" t="s">
        <v>43</v>
      </c>
      <c r="K10" s="14" t="s">
        <v>23</v>
      </c>
      <c r="L10" s="14" t="s">
        <v>24</v>
      </c>
      <c r="M10" s="14" t="s">
        <v>39</v>
      </c>
      <c r="N10" s="14" t="s">
        <v>38</v>
      </c>
      <c r="O10" s="14"/>
    </row>
    <row r="11" s="12" customFormat="1" ht="63" customHeight="1" spans="1:15">
      <c r="A11" s="14">
        <v>6</v>
      </c>
      <c r="B11" s="14" t="s">
        <v>44</v>
      </c>
      <c r="C11" s="14" t="s">
        <v>45</v>
      </c>
      <c r="D11" s="14" t="s">
        <v>21</v>
      </c>
      <c r="E11" s="14" t="s">
        <v>35</v>
      </c>
      <c r="F11" s="14">
        <v>44.95</v>
      </c>
      <c r="G11" s="14" t="s">
        <v>46</v>
      </c>
      <c r="H11" s="28">
        <v>45656</v>
      </c>
      <c r="I11" s="14"/>
      <c r="J11" s="14" t="s">
        <v>47</v>
      </c>
      <c r="K11" s="14" t="s">
        <v>23</v>
      </c>
      <c r="L11" s="14" t="s">
        <v>24</v>
      </c>
      <c r="M11" s="14" t="s">
        <v>44</v>
      </c>
      <c r="N11" s="14" t="s">
        <v>48</v>
      </c>
      <c r="O11" s="14"/>
    </row>
    <row r="12" s="12" customFormat="1" ht="63" customHeight="1" spans="1:15">
      <c r="A12" s="14">
        <v>7</v>
      </c>
      <c r="B12" s="14" t="s">
        <v>49</v>
      </c>
      <c r="C12" s="14" t="s">
        <v>50</v>
      </c>
      <c r="D12" s="14" t="s">
        <v>21</v>
      </c>
      <c r="E12" s="14" t="s">
        <v>35</v>
      </c>
      <c r="F12" s="14">
        <v>29.16</v>
      </c>
      <c r="G12" s="14" t="s">
        <v>46</v>
      </c>
      <c r="H12" s="28">
        <v>45656</v>
      </c>
      <c r="I12" s="14"/>
      <c r="J12" s="14" t="s">
        <v>51</v>
      </c>
      <c r="K12" s="14" t="s">
        <v>23</v>
      </c>
      <c r="L12" s="14" t="s">
        <v>24</v>
      </c>
      <c r="M12" s="14" t="s">
        <v>49</v>
      </c>
      <c r="N12" s="14" t="s">
        <v>48</v>
      </c>
      <c r="O12" s="14"/>
    </row>
    <row r="13" s="12" customFormat="1" ht="63" customHeight="1" spans="1:15">
      <c r="A13" s="14">
        <v>8</v>
      </c>
      <c r="B13" s="14" t="s">
        <v>33</v>
      </c>
      <c r="C13" s="14" t="s">
        <v>52</v>
      </c>
      <c r="D13" s="14" t="s">
        <v>21</v>
      </c>
      <c r="E13" s="14" t="s">
        <v>35</v>
      </c>
      <c r="F13" s="14">
        <v>59.28</v>
      </c>
      <c r="G13" s="14" t="s">
        <v>46</v>
      </c>
      <c r="H13" s="28">
        <v>45656</v>
      </c>
      <c r="I13" s="14"/>
      <c r="J13" s="14" t="s">
        <v>53</v>
      </c>
      <c r="K13" s="14" t="s">
        <v>23</v>
      </c>
      <c r="L13" s="14" t="s">
        <v>24</v>
      </c>
      <c r="M13" s="14" t="s">
        <v>33</v>
      </c>
      <c r="N13" s="14" t="s">
        <v>48</v>
      </c>
      <c r="O13" s="14"/>
    </row>
    <row r="14" s="12" customFormat="1" ht="134" customHeight="1" spans="1:15">
      <c r="A14" s="14">
        <v>9</v>
      </c>
      <c r="B14" s="14" t="s">
        <v>54</v>
      </c>
      <c r="C14" s="14" t="s">
        <v>55</v>
      </c>
      <c r="D14" s="14" t="s">
        <v>41</v>
      </c>
      <c r="E14" s="14" t="s">
        <v>35</v>
      </c>
      <c r="F14" s="14">
        <v>619.646376</v>
      </c>
      <c r="G14" s="14" t="s">
        <v>56</v>
      </c>
      <c r="H14" s="28">
        <v>45656</v>
      </c>
      <c r="I14" s="14" t="s">
        <v>57</v>
      </c>
      <c r="J14" s="14"/>
      <c r="K14" s="14" t="s">
        <v>58</v>
      </c>
      <c r="L14" s="14" t="s">
        <v>59</v>
      </c>
      <c r="M14" s="14" t="s">
        <v>54</v>
      </c>
      <c r="N14" s="14" t="s">
        <v>60</v>
      </c>
      <c r="O14" s="14"/>
    </row>
    <row r="15" s="12" customFormat="1" ht="63" customHeight="1" spans="1:15">
      <c r="A15" s="14">
        <v>10</v>
      </c>
      <c r="B15" s="14" t="s">
        <v>61</v>
      </c>
      <c r="C15" s="14" t="s">
        <v>62</v>
      </c>
      <c r="D15" s="14" t="s">
        <v>21</v>
      </c>
      <c r="E15" s="14" t="s">
        <v>35</v>
      </c>
      <c r="F15" s="14">
        <v>214.2</v>
      </c>
      <c r="G15" s="14" t="s">
        <v>46</v>
      </c>
      <c r="H15" s="28">
        <v>45656</v>
      </c>
      <c r="I15" s="14"/>
      <c r="J15" s="14" t="s">
        <v>63</v>
      </c>
      <c r="K15" s="14" t="s">
        <v>64</v>
      </c>
      <c r="L15" s="14" t="s">
        <v>65</v>
      </c>
      <c r="M15" s="14" t="s">
        <v>61</v>
      </c>
      <c r="N15" s="14" t="s">
        <v>48</v>
      </c>
      <c r="O15" s="14"/>
    </row>
    <row r="16" s="12" customFormat="1" ht="63" customHeight="1" spans="1:15">
      <c r="A16" s="14">
        <v>11</v>
      </c>
      <c r="B16" s="14" t="s">
        <v>30</v>
      </c>
      <c r="C16" s="14" t="s">
        <v>66</v>
      </c>
      <c r="D16" s="14" t="s">
        <v>21</v>
      </c>
      <c r="E16" s="14" t="s">
        <v>35</v>
      </c>
      <c r="F16" s="14">
        <v>110.76</v>
      </c>
      <c r="G16" s="14" t="s">
        <v>67</v>
      </c>
      <c r="H16" s="28">
        <v>45656</v>
      </c>
      <c r="I16" s="14"/>
      <c r="J16" s="14" t="s">
        <v>68</v>
      </c>
      <c r="K16" s="14" t="s">
        <v>64</v>
      </c>
      <c r="L16" s="14" t="s">
        <v>65</v>
      </c>
      <c r="M16" s="14" t="s">
        <v>30</v>
      </c>
      <c r="N16" s="14" t="s">
        <v>48</v>
      </c>
      <c r="O16" s="14"/>
    </row>
    <row r="17" ht="65" customHeight="1" spans="1:15">
      <c r="A17" s="14" t="s">
        <v>69</v>
      </c>
      <c r="B17" s="14"/>
      <c r="C17" s="14"/>
      <c r="D17" s="14"/>
      <c r="E17" s="14"/>
      <c r="F17" s="14">
        <f>SUM(F5:F16)</f>
        <v>1157.268276</v>
      </c>
      <c r="G17" s="14"/>
      <c r="H17" s="14"/>
      <c r="I17" s="14"/>
      <c r="J17" s="14"/>
      <c r="K17" s="14"/>
      <c r="L17" s="14"/>
      <c r="M17" s="14"/>
      <c r="N17" s="14"/>
      <c r="O17" s="14"/>
    </row>
    <row r="18" ht="32" customHeight="1" spans="6:6">
      <c r="F18" s="3">
        <v>1157.352613</v>
      </c>
    </row>
    <row r="19" ht="32" customHeight="1" spans="6:6">
      <c r="F19" s="3">
        <f>F18-F17</f>
        <v>0.0843369999997776</v>
      </c>
    </row>
    <row r="21" spans="6:6">
      <c r="F21" s="10"/>
    </row>
  </sheetData>
  <autoFilter xmlns:etc="http://www.wps.cn/officeDocument/2017/etCustomData" ref="A5:P21" etc:filterBottomFollowUsedRange="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2" topLeftCell="A3" activePane="bottomLeft" state="frozen"/>
      <selection/>
      <selection pane="bottomLeft" activeCell="C17" sqref="C17"/>
    </sheetView>
  </sheetViews>
  <sheetFormatPr defaultColWidth="9" defaultRowHeight="13.5"/>
  <cols>
    <col min="1" max="1" width="19.95" style="18" customWidth="1"/>
    <col min="2" max="2" width="29.55" style="18" customWidth="1"/>
    <col min="3" max="3" width="28.25" style="18" customWidth="1"/>
    <col min="4" max="4" width="19" style="18" customWidth="1"/>
    <col min="5" max="5" width="9" style="18"/>
    <col min="6" max="6" width="20.75" style="18" customWidth="1"/>
    <col min="7" max="7" width="17.75" style="18" customWidth="1"/>
    <col min="8" max="8" width="13.625" style="18" customWidth="1"/>
    <col min="9" max="16384" width="9" style="18"/>
  </cols>
  <sheetData>
    <row r="1" s="18" customFormat="1" ht="25" customHeight="1" spans="1:2">
      <c r="A1" s="21" t="s">
        <v>70</v>
      </c>
      <c r="B1" s="4"/>
    </row>
    <row r="2" s="18" customFormat="1" ht="30" customHeight="1" spans="1:8">
      <c r="A2" s="22" t="s">
        <v>71</v>
      </c>
      <c r="B2" s="22"/>
      <c r="C2" s="22"/>
      <c r="D2" s="22"/>
      <c r="F2" s="18">
        <v>110.844337</v>
      </c>
      <c r="G2" s="18">
        <f>SUM(G6:G14)</f>
        <v>110.76</v>
      </c>
      <c r="H2" s="18">
        <f>F2-G2</f>
        <v>0.0843369999997634</v>
      </c>
    </row>
    <row r="3" s="18" customFormat="1" ht="25" customHeight="1" spans="4:4">
      <c r="D3" s="18" t="s">
        <v>2</v>
      </c>
    </row>
    <row r="4" s="18" customFormat="1" ht="30" customHeight="1" spans="1:5">
      <c r="A4" s="13" t="s">
        <v>3</v>
      </c>
      <c r="B4" s="13" t="s">
        <v>7</v>
      </c>
      <c r="C4" s="13" t="s">
        <v>8</v>
      </c>
      <c r="D4" s="16" t="s">
        <v>16</v>
      </c>
      <c r="E4" s="18">
        <v>406.8</v>
      </c>
    </row>
    <row r="5" s="18" customFormat="1" ht="25" customHeight="1" spans="1:4">
      <c r="A5" s="13" t="s">
        <v>69</v>
      </c>
      <c r="B5" s="13"/>
      <c r="C5" s="13">
        <f>SUM(C6:C18)</f>
        <v>110.76</v>
      </c>
      <c r="D5" s="13">
        <f>SUM(D6:D18)</f>
        <v>1323</v>
      </c>
    </row>
    <row r="6" s="19" customFormat="1" ht="25" customHeight="1" spans="1:7">
      <c r="A6" s="23">
        <v>1</v>
      </c>
      <c r="B6" s="24" t="s">
        <v>72</v>
      </c>
      <c r="C6" s="24">
        <v>8.01</v>
      </c>
      <c r="D6" s="25">
        <v>90</v>
      </c>
      <c r="F6" s="19">
        <v>8.01</v>
      </c>
      <c r="G6" s="19">
        <v>8.01</v>
      </c>
    </row>
    <row r="7" s="20" customFormat="1" ht="25" customHeight="1" spans="1:9">
      <c r="A7" s="23">
        <v>2</v>
      </c>
      <c r="B7" s="24" t="s">
        <v>73</v>
      </c>
      <c r="C7" s="24">
        <v>15.57</v>
      </c>
      <c r="D7" s="25">
        <v>193</v>
      </c>
      <c r="E7" s="19"/>
      <c r="F7" s="19">
        <v>15.57</v>
      </c>
      <c r="G7" s="19">
        <v>15.57</v>
      </c>
      <c r="H7" s="19"/>
      <c r="I7" s="19"/>
    </row>
    <row r="8" s="20" customFormat="1" ht="25" customHeight="1" spans="1:9">
      <c r="A8" s="23">
        <v>3</v>
      </c>
      <c r="B8" s="24" t="s">
        <v>74</v>
      </c>
      <c r="C8" s="24">
        <v>19.59</v>
      </c>
      <c r="D8" s="25">
        <v>252</v>
      </c>
      <c r="E8" s="19"/>
      <c r="F8" s="19">
        <v>19.59</v>
      </c>
      <c r="G8" s="19">
        <v>19.59</v>
      </c>
      <c r="H8" s="19"/>
      <c r="I8" s="19"/>
    </row>
    <row r="9" s="19" customFormat="1" ht="25" customHeight="1" spans="1:7">
      <c r="A9" s="23">
        <v>4</v>
      </c>
      <c r="B9" s="24" t="s">
        <v>75</v>
      </c>
      <c r="C9" s="24">
        <v>11.55</v>
      </c>
      <c r="D9" s="25">
        <v>128</v>
      </c>
      <c r="F9" s="19">
        <v>11.55</v>
      </c>
      <c r="G9" s="19">
        <v>11.55</v>
      </c>
    </row>
    <row r="10" s="19" customFormat="1" ht="25" customHeight="1" spans="1:7">
      <c r="A10" s="23">
        <v>5</v>
      </c>
      <c r="B10" s="24" t="s">
        <v>76</v>
      </c>
      <c r="C10" s="24">
        <v>20.19</v>
      </c>
      <c r="D10" s="25">
        <v>237</v>
      </c>
      <c r="F10" s="19">
        <v>20.19</v>
      </c>
      <c r="G10" s="19">
        <v>20.19</v>
      </c>
    </row>
    <row r="11" s="20" customFormat="1" ht="25" customHeight="1" spans="1:9">
      <c r="A11" s="23">
        <v>6</v>
      </c>
      <c r="B11" s="24" t="s">
        <v>32</v>
      </c>
      <c r="C11" s="24">
        <v>21.33</v>
      </c>
      <c r="D11" s="25">
        <v>261</v>
      </c>
      <c r="E11" s="19"/>
      <c r="F11" s="19">
        <v>21.33</v>
      </c>
      <c r="G11" s="19">
        <v>21.33</v>
      </c>
      <c r="H11" s="19"/>
      <c r="I11" s="19"/>
    </row>
    <row r="12" s="20" customFormat="1" ht="25" customHeight="1" spans="1:9">
      <c r="A12" s="23">
        <v>7</v>
      </c>
      <c r="B12" s="24" t="s">
        <v>77</v>
      </c>
      <c r="C12" s="24">
        <v>3.78</v>
      </c>
      <c r="D12" s="25">
        <v>44</v>
      </c>
      <c r="E12" s="19"/>
      <c r="F12" s="19">
        <v>3.78</v>
      </c>
      <c r="G12" s="19">
        <v>3.78</v>
      </c>
      <c r="H12" s="19"/>
      <c r="I12" s="19"/>
    </row>
    <row r="13" s="20" customFormat="1" ht="25" customHeight="1" spans="1:9">
      <c r="A13" s="23">
        <v>8</v>
      </c>
      <c r="B13" s="24" t="s">
        <v>78</v>
      </c>
      <c r="C13" s="24">
        <v>7.29</v>
      </c>
      <c r="D13" s="25">
        <v>81</v>
      </c>
      <c r="E13" s="19"/>
      <c r="F13" s="19">
        <v>7.29</v>
      </c>
      <c r="G13" s="19">
        <v>7.29</v>
      </c>
      <c r="H13" s="19"/>
      <c r="I13" s="19"/>
    </row>
    <row r="14" s="19" customFormat="1" ht="25" customHeight="1" spans="1:7">
      <c r="A14" s="23">
        <v>9</v>
      </c>
      <c r="B14" s="24" t="s">
        <v>79</v>
      </c>
      <c r="C14" s="24">
        <v>3.45</v>
      </c>
      <c r="D14" s="25">
        <v>37</v>
      </c>
      <c r="F14" s="19">
        <v>3.45</v>
      </c>
      <c r="G14" s="19">
        <v>3.45</v>
      </c>
    </row>
  </sheetData>
  <autoFilter xmlns:etc="http://www.wps.cn/officeDocument/2017/etCustomData" ref="A5:I14" etc:filterBottomFollowUsedRange="0">
    <extLst/>
  </autoFilter>
  <mergeCells count="3">
    <mergeCell ref="A1:B1"/>
    <mergeCell ref="A2:D2"/>
    <mergeCell ref="A5:B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2" topLeftCell="A12" activePane="bottomLeft" state="frozen"/>
      <selection/>
      <selection pane="bottomLeft" activeCell="H22" sqref="H22"/>
    </sheetView>
  </sheetViews>
  <sheetFormatPr defaultColWidth="9" defaultRowHeight="13.5"/>
  <cols>
    <col min="1" max="1" width="19.95" style="18" customWidth="1"/>
    <col min="2" max="2" width="29.55" style="18" customWidth="1"/>
    <col min="3" max="3" width="28.25" style="18" customWidth="1"/>
    <col min="4" max="4" width="19" style="18" customWidth="1"/>
    <col min="5" max="5" width="9" style="18"/>
    <col min="6" max="6" width="20.75" style="18" customWidth="1"/>
    <col min="7" max="7" width="17.75" style="18" customWidth="1"/>
    <col min="8" max="8" width="13.625" style="18" customWidth="1"/>
    <col min="9" max="16384" width="9" style="18"/>
  </cols>
  <sheetData>
    <row r="1" s="18" customFormat="1" ht="25" customHeight="1" spans="1:2">
      <c r="A1" s="21" t="s">
        <v>70</v>
      </c>
      <c r="B1" s="4"/>
    </row>
    <row r="2" s="18" customFormat="1" ht="30" customHeight="1" spans="1:8">
      <c r="A2" s="22" t="s">
        <v>71</v>
      </c>
      <c r="B2" s="22"/>
      <c r="C2" s="22"/>
      <c r="D2" s="22"/>
      <c r="F2" s="18">
        <v>110.844337</v>
      </c>
      <c r="G2" s="18">
        <f>SUM(G6:G30)</f>
        <v>110.76</v>
      </c>
      <c r="H2" s="18">
        <f>F2-G2</f>
        <v>0.0843369999997634</v>
      </c>
    </row>
    <row r="3" s="18" customFormat="1" ht="25" customHeight="1" spans="4:4">
      <c r="D3" s="18" t="s">
        <v>2</v>
      </c>
    </row>
    <row r="4" s="18" customFormat="1" ht="30" customHeight="1" spans="1:5">
      <c r="A4" s="13" t="s">
        <v>3</v>
      </c>
      <c r="B4" s="13" t="s">
        <v>7</v>
      </c>
      <c r="C4" s="13" t="s">
        <v>8</v>
      </c>
      <c r="D4" s="16" t="s">
        <v>16</v>
      </c>
      <c r="E4" s="18">
        <v>406.8</v>
      </c>
    </row>
    <row r="5" s="18" customFormat="1" ht="25" customHeight="1" spans="1:4">
      <c r="A5" s="13" t="s">
        <v>69</v>
      </c>
      <c r="B5" s="13"/>
      <c r="C5" s="13">
        <f>SUM(C6:C34)</f>
        <v>407.715</v>
      </c>
      <c r="D5" s="13">
        <f>SUM(D6:D34)</f>
        <v>4764</v>
      </c>
    </row>
    <row r="6" s="19" customFormat="1" ht="25" customHeight="1" spans="1:7">
      <c r="A6" s="23">
        <v>1</v>
      </c>
      <c r="B6" s="24" t="s">
        <v>72</v>
      </c>
      <c r="C6" s="24">
        <v>8.01</v>
      </c>
      <c r="D6" s="25">
        <v>90</v>
      </c>
      <c r="F6" s="19">
        <v>8.01</v>
      </c>
      <c r="G6" s="19">
        <v>8.01</v>
      </c>
    </row>
    <row r="7" s="20" customFormat="1" ht="25" customHeight="1" spans="1:9">
      <c r="A7" s="23">
        <v>2</v>
      </c>
      <c r="B7" s="24" t="s">
        <v>73</v>
      </c>
      <c r="C7" s="24">
        <v>15.57</v>
      </c>
      <c r="D7" s="25">
        <v>193</v>
      </c>
      <c r="E7" s="19"/>
      <c r="F7" s="19">
        <v>15.57</v>
      </c>
      <c r="G7" s="19">
        <v>15.57</v>
      </c>
      <c r="H7" s="19"/>
      <c r="I7" s="19"/>
    </row>
    <row r="8" s="12" customFormat="1" ht="25" customHeight="1" spans="1:9">
      <c r="A8" s="14">
        <v>3</v>
      </c>
      <c r="B8" s="26" t="s">
        <v>80</v>
      </c>
      <c r="C8" s="26">
        <v>30.9</v>
      </c>
      <c r="D8" s="27">
        <v>345</v>
      </c>
      <c r="E8" s="18"/>
      <c r="F8" s="18">
        <v>30.9</v>
      </c>
      <c r="G8" s="18"/>
      <c r="H8" s="18"/>
      <c r="I8" s="18"/>
    </row>
    <row r="9" s="20" customFormat="1" ht="25" customHeight="1" spans="1:9">
      <c r="A9" s="23">
        <v>4</v>
      </c>
      <c r="B9" s="24" t="s">
        <v>74</v>
      </c>
      <c r="C9" s="24">
        <v>19.59</v>
      </c>
      <c r="D9" s="25">
        <v>252</v>
      </c>
      <c r="E9" s="19"/>
      <c r="F9" s="19">
        <v>19.59</v>
      </c>
      <c r="G9" s="19">
        <v>19.59</v>
      </c>
      <c r="H9" s="19"/>
      <c r="I9" s="19"/>
    </row>
    <row r="10" s="19" customFormat="1" ht="25" customHeight="1" spans="1:7">
      <c r="A10" s="23">
        <v>5</v>
      </c>
      <c r="B10" s="24" t="s">
        <v>75</v>
      </c>
      <c r="C10" s="24">
        <v>11.55</v>
      </c>
      <c r="D10" s="25">
        <v>128</v>
      </c>
      <c r="F10" s="19">
        <v>11.55</v>
      </c>
      <c r="G10" s="19">
        <v>11.55</v>
      </c>
    </row>
    <row r="11" s="19" customFormat="1" ht="25" customHeight="1" spans="1:7">
      <c r="A11" s="23">
        <v>6</v>
      </c>
      <c r="B11" s="24" t="s">
        <v>76</v>
      </c>
      <c r="C11" s="24">
        <v>20.19</v>
      </c>
      <c r="D11" s="25">
        <v>237</v>
      </c>
      <c r="F11" s="19">
        <v>20.19</v>
      </c>
      <c r="G11" s="19">
        <v>20.19</v>
      </c>
    </row>
    <row r="12" s="12" customFormat="1" ht="25" customHeight="1" spans="1:9">
      <c r="A12" s="14">
        <v>7</v>
      </c>
      <c r="B12" s="26" t="s">
        <v>81</v>
      </c>
      <c r="C12" s="26">
        <v>38.73</v>
      </c>
      <c r="D12" s="27">
        <v>461</v>
      </c>
      <c r="E12" s="18"/>
      <c r="F12" s="18">
        <v>38.73</v>
      </c>
      <c r="G12" s="18"/>
      <c r="H12" s="18"/>
      <c r="I12" s="18"/>
    </row>
    <row r="13" s="12" customFormat="1" ht="25" customHeight="1" spans="1:9">
      <c r="A13" s="14">
        <v>8</v>
      </c>
      <c r="B13" s="26" t="s">
        <v>82</v>
      </c>
      <c r="C13" s="26">
        <v>20.82</v>
      </c>
      <c r="D13" s="27">
        <v>245</v>
      </c>
      <c r="E13" s="18"/>
      <c r="F13" s="18">
        <v>20.82</v>
      </c>
      <c r="G13" s="18"/>
      <c r="H13" s="18"/>
      <c r="I13" s="18"/>
    </row>
    <row r="14" s="20" customFormat="1" ht="25" customHeight="1" spans="1:9">
      <c r="A14" s="23">
        <v>9</v>
      </c>
      <c r="B14" s="24" t="s">
        <v>32</v>
      </c>
      <c r="C14" s="24">
        <v>21.33</v>
      </c>
      <c r="D14" s="25">
        <v>261</v>
      </c>
      <c r="E14" s="19"/>
      <c r="F14" s="19">
        <v>21.33</v>
      </c>
      <c r="G14" s="19">
        <v>21.33</v>
      </c>
      <c r="H14" s="19"/>
      <c r="I14" s="19"/>
    </row>
    <row r="15" s="12" customFormat="1" ht="25" customHeight="1" spans="1:9">
      <c r="A15" s="14">
        <v>10</v>
      </c>
      <c r="B15" s="26" t="s">
        <v>83</v>
      </c>
      <c r="C15" s="26">
        <v>10.98</v>
      </c>
      <c r="D15" s="27">
        <v>122</v>
      </c>
      <c r="E15" s="18"/>
      <c r="F15" s="18">
        <v>10.98</v>
      </c>
      <c r="G15" s="18"/>
      <c r="H15" s="18"/>
      <c r="I15" s="18"/>
    </row>
    <row r="16" s="20" customFormat="1" ht="25" customHeight="1" spans="1:9">
      <c r="A16" s="23">
        <v>11</v>
      </c>
      <c r="B16" s="24" t="s">
        <v>77</v>
      </c>
      <c r="C16" s="24">
        <v>3.78</v>
      </c>
      <c r="D16" s="25">
        <v>44</v>
      </c>
      <c r="E16" s="19"/>
      <c r="F16" s="19">
        <v>3.78</v>
      </c>
      <c r="G16" s="19">
        <v>3.78</v>
      </c>
      <c r="H16" s="19"/>
      <c r="I16" s="19"/>
    </row>
    <row r="17" s="20" customFormat="1" ht="25" customHeight="1" spans="1:9">
      <c r="A17" s="23">
        <v>12</v>
      </c>
      <c r="B17" s="24" t="s">
        <v>78</v>
      </c>
      <c r="C17" s="24">
        <v>7.29</v>
      </c>
      <c r="D17" s="25">
        <v>81</v>
      </c>
      <c r="E17" s="19"/>
      <c r="F17" s="19">
        <v>7.29</v>
      </c>
      <c r="G17" s="19">
        <v>7.29</v>
      </c>
      <c r="H17" s="19"/>
      <c r="I17" s="19"/>
    </row>
    <row r="18" s="18" customFormat="1" ht="25" customHeight="1" spans="1:6">
      <c r="A18" s="14">
        <v>13</v>
      </c>
      <c r="B18" s="26" t="s">
        <v>84</v>
      </c>
      <c r="C18" s="26">
        <v>8.28</v>
      </c>
      <c r="D18" s="27">
        <v>92</v>
      </c>
      <c r="F18" s="18">
        <v>8.28</v>
      </c>
    </row>
    <row r="19" s="19" customFormat="1" ht="25" customHeight="1" spans="1:7">
      <c r="A19" s="23">
        <v>14</v>
      </c>
      <c r="B19" s="24" t="s">
        <v>79</v>
      </c>
      <c r="C19" s="24">
        <v>3.45</v>
      </c>
      <c r="D19" s="25">
        <v>37</v>
      </c>
      <c r="F19" s="19">
        <v>3.45</v>
      </c>
      <c r="G19" s="19">
        <v>3.45</v>
      </c>
    </row>
    <row r="20" s="18" customFormat="1" ht="25" customHeight="1" spans="1:6">
      <c r="A20" s="14">
        <v>15</v>
      </c>
      <c r="B20" s="26" t="s">
        <v>27</v>
      </c>
      <c r="C20" s="26">
        <v>58.335</v>
      </c>
      <c r="D20" s="27">
        <v>680</v>
      </c>
      <c r="F20" s="18">
        <v>58.335</v>
      </c>
    </row>
    <row r="21" s="18" customFormat="1" ht="25" customHeight="1" spans="1:4">
      <c r="A21" s="14">
        <v>16</v>
      </c>
      <c r="B21" s="26" t="s">
        <v>85</v>
      </c>
      <c r="C21" s="26">
        <v>1.44</v>
      </c>
      <c r="D21" s="27">
        <v>16</v>
      </c>
    </row>
    <row r="22" s="18" customFormat="1" ht="25" customHeight="1" spans="1:4">
      <c r="A22" s="14">
        <v>17</v>
      </c>
      <c r="B22" s="26" t="s">
        <v>86</v>
      </c>
      <c r="C22" s="26">
        <v>3.06</v>
      </c>
      <c r="D22" s="27">
        <v>34</v>
      </c>
    </row>
    <row r="23" s="18" customFormat="1" ht="25" customHeight="1" spans="1:6">
      <c r="A23" s="14">
        <v>18</v>
      </c>
      <c r="B23" s="26" t="s">
        <v>87</v>
      </c>
      <c r="C23" s="26">
        <v>14.28</v>
      </c>
      <c r="D23" s="27">
        <v>165</v>
      </c>
      <c r="F23" s="18">
        <v>14.28</v>
      </c>
    </row>
    <row r="24" s="18" customFormat="1" ht="25" customHeight="1" spans="1:6">
      <c r="A24" s="14">
        <v>19</v>
      </c>
      <c r="B24" s="26" t="s">
        <v>88</v>
      </c>
      <c r="C24" s="26">
        <v>11.28</v>
      </c>
      <c r="D24" s="27">
        <v>128</v>
      </c>
      <c r="F24" s="18">
        <v>11.28</v>
      </c>
    </row>
    <row r="25" s="18" customFormat="1" ht="25" customHeight="1" spans="1:6">
      <c r="A25" s="14">
        <v>20</v>
      </c>
      <c r="B25" s="26" t="s">
        <v>89</v>
      </c>
      <c r="C25" s="26">
        <v>2.88</v>
      </c>
      <c r="D25" s="27">
        <v>32</v>
      </c>
      <c r="F25" s="18">
        <v>2.88</v>
      </c>
    </row>
    <row r="26" s="18" customFormat="1" ht="25" customHeight="1" spans="1:6">
      <c r="A26" s="14">
        <v>21</v>
      </c>
      <c r="B26" s="26" t="s">
        <v>90</v>
      </c>
      <c r="C26" s="26">
        <v>28.86</v>
      </c>
      <c r="D26" s="27">
        <v>349</v>
      </c>
      <c r="F26" s="18">
        <v>28.86</v>
      </c>
    </row>
    <row r="27" s="18" customFormat="1" ht="25" customHeight="1" spans="1:6">
      <c r="A27" s="14">
        <v>22</v>
      </c>
      <c r="B27" s="26" t="s">
        <v>91</v>
      </c>
      <c r="C27" s="26">
        <v>14.31</v>
      </c>
      <c r="D27" s="27">
        <v>159</v>
      </c>
      <c r="F27" s="18">
        <v>14.31</v>
      </c>
    </row>
    <row r="28" s="18" customFormat="1" ht="25" customHeight="1" spans="1:6">
      <c r="A28" s="14">
        <v>23</v>
      </c>
      <c r="B28" s="26" t="s">
        <v>19</v>
      </c>
      <c r="C28" s="26">
        <v>22.32</v>
      </c>
      <c r="D28" s="27">
        <v>248</v>
      </c>
      <c r="F28" s="18">
        <v>22.32</v>
      </c>
    </row>
    <row r="29" s="18" customFormat="1" ht="25" customHeight="1" spans="1:6">
      <c r="A29" s="14">
        <v>24</v>
      </c>
      <c r="B29" s="26" t="s">
        <v>92</v>
      </c>
      <c r="C29" s="26">
        <v>21.51</v>
      </c>
      <c r="D29" s="27">
        <v>238</v>
      </c>
      <c r="F29" s="18">
        <v>21.51</v>
      </c>
    </row>
    <row r="30" s="18" customFormat="1" ht="25" customHeight="1" spans="1:6">
      <c r="A30" s="14">
        <v>25</v>
      </c>
      <c r="B30" s="26" t="s">
        <v>93</v>
      </c>
      <c r="C30" s="26">
        <v>8.97</v>
      </c>
      <c r="D30" s="27">
        <v>127</v>
      </c>
      <c r="F30" s="18">
        <v>7.74</v>
      </c>
    </row>
  </sheetData>
  <autoFilter xmlns:etc="http://www.wps.cn/officeDocument/2017/etCustomData" ref="A5:I30" etc:filterBottomFollowUsedRange="0">
    <extLst/>
  </autoFilter>
  <mergeCells count="3">
    <mergeCell ref="A1:B1"/>
    <mergeCell ref="A2:D2"/>
    <mergeCell ref="A5:B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8:K16"/>
  <sheetViews>
    <sheetView workbookViewId="0">
      <selection activeCell="H21" sqref="H21:H25"/>
    </sheetView>
  </sheetViews>
  <sheetFormatPr defaultColWidth="9" defaultRowHeight="13.5"/>
  <cols>
    <col min="11" max="11" width="17.875" customWidth="1"/>
  </cols>
  <sheetData>
    <row r="8" spans="11:11">
      <c r="K8" s="17"/>
    </row>
    <row r="9" spans="11:11">
      <c r="K9" s="17"/>
    </row>
    <row r="10" spans="11:11">
      <c r="K10" s="17"/>
    </row>
    <row r="11" spans="11:11">
      <c r="K11" s="17"/>
    </row>
    <row r="12" spans="11:11">
      <c r="K12" s="17"/>
    </row>
    <row r="13" spans="11:11">
      <c r="K13" s="17"/>
    </row>
    <row r="14" spans="11:11">
      <c r="K14" s="17"/>
    </row>
    <row r="15" spans="11:11">
      <c r="K15" s="17"/>
    </row>
    <row r="16" spans="11:11">
      <c r="K16" s="17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94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30</v>
      </c>
      <c r="C6" s="14" t="s">
        <v>95</v>
      </c>
      <c r="D6" s="15" t="s">
        <v>21</v>
      </c>
      <c r="E6" s="14" t="s">
        <v>35</v>
      </c>
      <c r="F6" s="14">
        <v>107.53</v>
      </c>
      <c r="G6" s="14" t="s">
        <v>96</v>
      </c>
      <c r="H6" s="14" t="s">
        <v>30</v>
      </c>
      <c r="I6" s="14"/>
    </row>
    <row r="7" s="12" customFormat="1" ht="73" customHeight="1" spans="1:9">
      <c r="A7" s="14">
        <v>2</v>
      </c>
      <c r="B7" s="14" t="s">
        <v>72</v>
      </c>
      <c r="C7" s="14" t="s">
        <v>97</v>
      </c>
      <c r="D7" s="15" t="s">
        <v>98</v>
      </c>
      <c r="E7" s="14" t="s">
        <v>99</v>
      </c>
      <c r="F7" s="14">
        <v>299.3781</v>
      </c>
      <c r="G7" s="14" t="s">
        <v>100</v>
      </c>
      <c r="H7" s="14" t="s">
        <v>30</v>
      </c>
      <c r="I7" s="14"/>
    </row>
    <row r="8" s="12" customFormat="1" ht="64" customHeight="1" spans="1:9">
      <c r="A8" s="14">
        <v>3</v>
      </c>
      <c r="B8" s="14" t="s">
        <v>88</v>
      </c>
      <c r="C8" s="14" t="s">
        <v>101</v>
      </c>
      <c r="D8" s="15" t="s">
        <v>41</v>
      </c>
      <c r="E8" s="14" t="s">
        <v>102</v>
      </c>
      <c r="F8" s="14">
        <v>168.5839</v>
      </c>
      <c r="G8" s="14" t="s">
        <v>103</v>
      </c>
      <c r="H8" s="14" t="s">
        <v>30</v>
      </c>
      <c r="I8" s="14"/>
    </row>
    <row r="9" s="12" customFormat="1" ht="64" customHeight="1" spans="1:9">
      <c r="A9" s="14">
        <v>4</v>
      </c>
      <c r="B9" s="14" t="s">
        <v>78</v>
      </c>
      <c r="C9" s="14" t="s">
        <v>104</v>
      </c>
      <c r="D9" s="15" t="s">
        <v>98</v>
      </c>
      <c r="E9" s="14" t="s">
        <v>105</v>
      </c>
      <c r="F9" s="14">
        <v>278.1235</v>
      </c>
      <c r="G9" s="14" t="s">
        <v>106</v>
      </c>
      <c r="H9" s="14" t="s">
        <v>30</v>
      </c>
      <c r="I9" s="14"/>
    </row>
    <row r="10" s="12" customFormat="1" ht="64" customHeight="1" spans="1:9">
      <c r="A10" s="14">
        <v>5</v>
      </c>
      <c r="B10" s="14" t="s">
        <v>75</v>
      </c>
      <c r="C10" s="14" t="s">
        <v>107</v>
      </c>
      <c r="D10" s="15" t="s">
        <v>41</v>
      </c>
      <c r="E10" s="14" t="s">
        <v>108</v>
      </c>
      <c r="F10" s="14">
        <v>723.2737</v>
      </c>
      <c r="G10" s="14" t="s">
        <v>109</v>
      </c>
      <c r="H10" s="14" t="s">
        <v>110</v>
      </c>
      <c r="I10" s="14"/>
    </row>
    <row r="11" s="12" customFormat="1" ht="64" customHeight="1" spans="1:9">
      <c r="A11" s="14">
        <v>6</v>
      </c>
      <c r="B11" s="14" t="s">
        <v>87</v>
      </c>
      <c r="C11" s="14" t="s">
        <v>111</v>
      </c>
      <c r="D11" s="15" t="s">
        <v>98</v>
      </c>
      <c r="E11" s="14" t="s">
        <v>112</v>
      </c>
      <c r="F11" s="14">
        <v>88.7263</v>
      </c>
      <c r="G11" s="14" t="s">
        <v>113</v>
      </c>
      <c r="H11" s="14" t="s">
        <v>30</v>
      </c>
      <c r="I11" s="14"/>
    </row>
    <row r="12" s="12" customFormat="1" ht="64" customHeight="1" spans="1:9">
      <c r="A12" s="14">
        <v>7</v>
      </c>
      <c r="B12" s="14" t="s">
        <v>27</v>
      </c>
      <c r="C12" s="14" t="s">
        <v>114</v>
      </c>
      <c r="D12" s="15" t="s">
        <v>98</v>
      </c>
      <c r="E12" s="14" t="s">
        <v>115</v>
      </c>
      <c r="F12" s="14">
        <v>34.0357</v>
      </c>
      <c r="G12" s="14" t="s">
        <v>116</v>
      </c>
      <c r="H12" s="14" t="s">
        <v>30</v>
      </c>
      <c r="I12" s="14"/>
    </row>
    <row r="13" s="12" customFormat="1" ht="64" customHeight="1" spans="1:9">
      <c r="A13" s="14">
        <v>8</v>
      </c>
      <c r="B13" s="14" t="s">
        <v>84</v>
      </c>
      <c r="C13" s="14" t="s">
        <v>117</v>
      </c>
      <c r="D13" s="15" t="s">
        <v>98</v>
      </c>
      <c r="E13" s="14" t="s">
        <v>118</v>
      </c>
      <c r="F13" s="14">
        <v>87.9658</v>
      </c>
      <c r="G13" s="14" t="s">
        <v>119</v>
      </c>
      <c r="H13" s="14" t="s">
        <v>30</v>
      </c>
      <c r="I13" s="14"/>
    </row>
    <row r="14" s="12" customFormat="1" ht="64" customHeight="1" spans="1:9">
      <c r="A14" s="14">
        <v>9</v>
      </c>
      <c r="B14" s="14" t="s">
        <v>92</v>
      </c>
      <c r="C14" s="14" t="s">
        <v>120</v>
      </c>
      <c r="D14" s="15" t="s">
        <v>98</v>
      </c>
      <c r="E14" s="14" t="s">
        <v>121</v>
      </c>
      <c r="F14" s="14">
        <v>174.9977</v>
      </c>
      <c r="G14" s="14" t="s">
        <v>122</v>
      </c>
      <c r="H14" s="14" t="s">
        <v>30</v>
      </c>
      <c r="I14" s="14"/>
    </row>
    <row r="15" s="12" customFormat="1" ht="64" customHeight="1" spans="1:9">
      <c r="A15" s="14">
        <v>10</v>
      </c>
      <c r="B15" s="14" t="s">
        <v>90</v>
      </c>
      <c r="C15" s="14" t="s">
        <v>123</v>
      </c>
      <c r="D15" s="15" t="s">
        <v>98</v>
      </c>
      <c r="E15" s="14" t="s">
        <v>124</v>
      </c>
      <c r="F15" s="14">
        <v>66.9549</v>
      </c>
      <c r="G15" s="14" t="s">
        <v>125</v>
      </c>
      <c r="H15" s="14" t="s">
        <v>30</v>
      </c>
      <c r="I15" s="14"/>
    </row>
    <row r="16" s="12" customFormat="1" ht="75" customHeight="1" spans="1:9">
      <c r="A16" s="14">
        <v>11</v>
      </c>
      <c r="B16" s="14" t="s">
        <v>32</v>
      </c>
      <c r="C16" s="14" t="s">
        <v>126</v>
      </c>
      <c r="D16" s="15" t="s">
        <v>98</v>
      </c>
      <c r="E16" s="14" t="s">
        <v>127</v>
      </c>
      <c r="F16" s="14">
        <v>134.3599</v>
      </c>
      <c r="G16" s="14" t="s">
        <v>128</v>
      </c>
      <c r="H16" s="14" t="s">
        <v>30</v>
      </c>
      <c r="I16" s="14"/>
    </row>
    <row r="17" s="12" customFormat="1" ht="70" customHeight="1" spans="1:9">
      <c r="A17" s="14">
        <v>12</v>
      </c>
      <c r="B17" s="14" t="s">
        <v>32</v>
      </c>
      <c r="C17" s="14" t="s">
        <v>129</v>
      </c>
      <c r="D17" s="15" t="s">
        <v>98</v>
      </c>
      <c r="E17" s="14" t="s">
        <v>130</v>
      </c>
      <c r="F17" s="14">
        <v>99.0045</v>
      </c>
      <c r="G17" s="14" t="s">
        <v>131</v>
      </c>
      <c r="H17" s="14" t="s">
        <v>30</v>
      </c>
      <c r="I17" s="14"/>
    </row>
    <row r="18" s="12" customFormat="1" ht="76" customHeight="1" spans="1:9">
      <c r="A18" s="14">
        <v>13</v>
      </c>
      <c r="B18" s="14" t="s">
        <v>32</v>
      </c>
      <c r="C18" s="14" t="s">
        <v>132</v>
      </c>
      <c r="D18" s="15" t="s">
        <v>98</v>
      </c>
      <c r="E18" s="14" t="s">
        <v>133</v>
      </c>
      <c r="F18" s="14">
        <v>80.37</v>
      </c>
      <c r="G18" s="14" t="s">
        <v>134</v>
      </c>
      <c r="H18" s="14" t="s">
        <v>30</v>
      </c>
      <c r="I18" s="14"/>
    </row>
    <row r="19" ht="64" customHeight="1" spans="1:9">
      <c r="A19" s="14" t="s">
        <v>69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135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39</v>
      </c>
      <c r="C7" s="9" t="s">
        <v>136</v>
      </c>
      <c r="D7" s="9" t="s">
        <v>41</v>
      </c>
      <c r="E7" s="9" t="s">
        <v>137</v>
      </c>
      <c r="F7" s="9">
        <v>3185.2514</v>
      </c>
      <c r="G7" s="9" t="s">
        <v>138</v>
      </c>
      <c r="H7" s="9" t="s">
        <v>39</v>
      </c>
      <c r="I7" s="9"/>
    </row>
    <row r="8" s="1" customFormat="1" ht="120" customHeight="1" spans="1:9">
      <c r="A8" s="9" t="s">
        <v>69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Sheet1</vt:lpstr>
      <vt:lpstr>Sheet1 (2)</vt:lpstr>
      <vt:lpstr>Sheet3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2024-12-12T06:58:09Z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