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1" sheetId="4" r:id="rId1"/>
    <sheet name="附件2" sheetId="7" r:id="rId2"/>
    <sheet name="Sheet1" sheetId="9" r:id="rId3"/>
    <sheet name="放大版2" sheetId="6" state="hidden" r:id="rId4"/>
    <sheet name="放大版" sheetId="5" state="hidden" r:id="rId5"/>
  </sheets>
  <externalReferences>
    <externalReference r:id="rId6"/>
  </externalReferences>
  <definedNames>
    <definedName name="_xlnm._FilterDatabase" localSheetId="0" hidden="1">附件1!$A$5:$O$28</definedName>
    <definedName name="_xlnm._FilterDatabase" localSheetId="1" hidden="1">附件2!$A$5:$I$30</definedName>
    <definedName name="_xlnm._FilterDatabase" localSheetId="3" hidden="1">放大版2!$A$5:$I$24</definedName>
    <definedName name="_xlnm._FilterDatabase" localSheetId="4" hidden="1">放大版!$A$6:$I$13</definedName>
    <definedName name="_xlnm.Print_Area" localSheetId="0">附件1!$A$1:$O$23</definedName>
    <definedName name="_xlnm.Print_Titles" localSheetId="0">附件1!$2:$5</definedName>
    <definedName name="项目分类">'[1]2-扶贫项目实施情况表'!$V$3:$V$106</definedName>
    <definedName name="_xlnm.Print_Area" localSheetId="4">放大版!$A$1:$I$8</definedName>
    <definedName name="_xlnm.Print_Titles" localSheetId="4">放大版!$3:$6</definedName>
    <definedName name="_xlnm.Print_Area" localSheetId="3">放大版2!$A$1:$I$19</definedName>
    <definedName name="_xlnm.Print_Titles" localSheetId="3">放大版2!$2:$5</definedName>
    <definedName name="_xlnm.Print_Area" localSheetId="1">附件2!$A$1:$D$30</definedName>
    <definedName name="_xlnm.Print_Titles" localSheetId="1">附件2!$2:$5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<sst xmlns="http://schemas.openxmlformats.org/spreadsheetml/2006/main" count="355" uniqueCount="185">
  <si>
    <t>附件</t>
  </si>
  <si>
    <t>鲁山县2024年第八批财政衔接推进乡村振兴补助资金项目统计表</t>
  </si>
  <si>
    <t>单位：万元</t>
  </si>
  <si>
    <t>序号</t>
  </si>
  <si>
    <t>实施单位</t>
  </si>
  <si>
    <t>项目名称</t>
  </si>
  <si>
    <t>项目类别</t>
  </si>
  <si>
    <t>建设地点</t>
  </si>
  <si>
    <t>投资</t>
  </si>
  <si>
    <t>主要建设内容</t>
  </si>
  <si>
    <t>竣工时间</t>
  </si>
  <si>
    <t>效益情况</t>
  </si>
  <si>
    <t>资金文号</t>
  </si>
  <si>
    <t>资金来源</t>
  </si>
  <si>
    <t>主管部门</t>
  </si>
  <si>
    <t>绩效目标</t>
  </si>
  <si>
    <t>备注</t>
  </si>
  <si>
    <t>覆盖户数</t>
  </si>
  <si>
    <t>覆盖人口</t>
  </si>
  <si>
    <t>张良镇</t>
  </si>
  <si>
    <t>张良镇郭沟村豆制品加工车间项目</t>
  </si>
  <si>
    <t>产业发展</t>
  </si>
  <si>
    <t>郭沟村</t>
  </si>
  <si>
    <t>生产厂房1座长72米，宽35米，厂区大门1座及围墙401米，4米宽18厘米厚道路322米，蒸汽管道1200米。</t>
  </si>
  <si>
    <t>170户（脱贫户5户）</t>
  </si>
  <si>
    <t>685人（脱贫人口14人）</t>
  </si>
  <si>
    <t>豫财农综〔2023〕31号</t>
  </si>
  <si>
    <t>中央衔接资金</t>
  </si>
  <si>
    <t>县乡村振兴局</t>
  </si>
  <si>
    <t>项目使用方按照不低于投资额的10%落实带贫绩效用以壮大村集体经济，促进当地经济发展，带领脱贫户致富</t>
  </si>
  <si>
    <t>赵村镇</t>
  </si>
  <si>
    <t>赵村镇赵村村豫涧民俗配套及附属项目</t>
  </si>
  <si>
    <t>赵村村</t>
  </si>
  <si>
    <t>阳光房630平方米，室内装饰装修；民宿一245平方米，室内装修；民宿二225平方米，室内装修；操作间主体及室内外装饰装修；及院内木质栏杆350米及石材小路350m2、9.3米*4.3米木质凉亭2座、12.2米*4.3米木质凉亭1座、6.8米*4.8米木质凉亭1座</t>
  </si>
  <si>
    <t>523户（脱贫户227户）</t>
  </si>
  <si>
    <t>2454人（脱贫人口743）</t>
  </si>
  <si>
    <t>熊背乡</t>
  </si>
  <si>
    <t>熊背乡茶庵村挡墙建设项目</t>
  </si>
  <si>
    <t>基础设施</t>
  </si>
  <si>
    <t>茶庵村</t>
  </si>
  <si>
    <t>新建浆砌石挡土墙高度3.8米的挡土墙总长度为100米，浆明石砌筑采用M7.5水泥砂浆。</t>
  </si>
  <si>
    <t>196户（脱贫户189户）</t>
  </si>
  <si>
    <t>752人（脱贫人口724人）</t>
  </si>
  <si>
    <t>按照既定目标完成建设任务，项目建成后移交村集体管护，改善群众生产生活条件，群众满意度97%以上。</t>
  </si>
  <si>
    <t>背孜乡</t>
  </si>
  <si>
    <t>背孜乡长河村菌棒生产基地项目</t>
  </si>
  <si>
    <t>长河村</t>
  </si>
  <si>
    <t>新建轻钢厂房18米*20米一座及设备、水、电等配套设施；新增硬化厚0.2米地坪约150平方。</t>
  </si>
  <si>
    <t>453户（脱贫户269户）</t>
  </si>
  <si>
    <t>1802人（脱贫人口1014人）</t>
  </si>
  <si>
    <t>观音寺乡</t>
  </si>
  <si>
    <t>观音寺乡太平保村菌种车间建设项目</t>
  </si>
  <si>
    <t>太平保村</t>
  </si>
  <si>
    <t>新建加工厂房1座，宽28米，长120米；新建锅炉房1座，宽6.5米，长18米；新建水井2眼，无塔2座，铺筑200mm厚C25混凝土地坪长70米，宽45米，3146平方米。</t>
  </si>
  <si>
    <t>524户（脱贫户141户）</t>
  </si>
  <si>
    <t>2006人（脱贫人口536人）</t>
  </si>
  <si>
    <t>张店乡</t>
  </si>
  <si>
    <t>张店乡刘湾村速冻食品加工配套设施项目</t>
  </si>
  <si>
    <t>刘湾村</t>
  </si>
  <si>
    <t>1.5吨双螺旋速冻冷源及双螺旋速冻隧道一条，200平方冷库一座。</t>
  </si>
  <si>
    <t>588户（脱贫户70户）</t>
  </si>
  <si>
    <t>2852人（脱贫人口176人）</t>
  </si>
  <si>
    <t>董周乡</t>
  </si>
  <si>
    <t>董周乡常庄村酥梨分拣大棚建设项目</t>
  </si>
  <si>
    <t>常庄村</t>
  </si>
  <si>
    <t>新建钢构厂房一座：长54米，宽21米；管护房一座：长15.6米，宽6米；及水、电等配套设施</t>
  </si>
  <si>
    <t>698户（脱贫户44户)</t>
  </si>
  <si>
    <t>2940人（脱贫人口113人）</t>
  </si>
  <si>
    <t>董周乡龚庄村香菇种植大棚建设项目</t>
  </si>
  <si>
    <t>龚庄村</t>
  </si>
  <si>
    <t>新建菌棚20座，宽6米，长38米</t>
  </si>
  <si>
    <t>277户（脱贫户31户）</t>
  </si>
  <si>
    <t>1207人（脱贫人口86人）</t>
  </si>
  <si>
    <t>瓦屋镇</t>
  </si>
  <si>
    <t>瓦屋镇刘相公村护堰建设项目</t>
  </si>
  <si>
    <t>刘相公村</t>
  </si>
  <si>
    <t>刘一组浆砌石排水渠及排水管四处，总长274m，新建挡墙十处，总长766m，高度0.5-1.6m，新建护坡长65m，均高1m，及过路盖板两处</t>
  </si>
  <si>
    <t>650户（脱贫户267户）</t>
  </si>
  <si>
    <t>2420人（脱贫人口1065人)</t>
  </si>
  <si>
    <t>瓦屋镇红石崖村平板桥及护堰建设项目</t>
  </si>
  <si>
    <t>红石崖村</t>
  </si>
  <si>
    <t>新建平板桥一座，新建水簸箕一座，新建挡墙两处，总长100米</t>
  </si>
  <si>
    <t>268户（脱贫户64户）</t>
  </si>
  <si>
    <t>979人（脱贫人口245人）</t>
  </si>
  <si>
    <t>磙子营乡</t>
  </si>
  <si>
    <t>磙子营乡平庄村村内沥青路建设项目</t>
  </si>
  <si>
    <t>平庄村</t>
  </si>
  <si>
    <t>新建沥青道路长2398.09米。其中均宽3米沥青道路长517.84米，均宽3.5米沥青混路长1061.05米，新建均宽4米沥青路长528.46米，均宽4.5米沥青路长290.74米，厚度均为0.05米。</t>
  </si>
  <si>
    <t>407户（脱贫户39户）</t>
  </si>
  <si>
    <t>1886人（脱贫人口119人）</t>
  </si>
  <si>
    <t>库区乡</t>
  </si>
  <si>
    <t>库区乡火石岈村加工与仓储厂房项目</t>
  </si>
  <si>
    <t>火石岈村</t>
  </si>
  <si>
    <t>新建两层车间1座，长38米，宽26米，总建筑面积1976平方米，及水、电等配套设施</t>
  </si>
  <si>
    <t>214户（脱贫户9户）</t>
  </si>
  <si>
    <t>1028人（脱贫人口21人）</t>
  </si>
  <si>
    <t>尧山镇</t>
  </si>
  <si>
    <t>尧山镇想马河村易地搬迁社区民宿配套项目</t>
  </si>
  <si>
    <t>想马河村</t>
  </si>
  <si>
    <t>1、改造民宿1座及相关配套设施。2、新建砖砌围墙1长15米。3、新建浆砌石拦水坝长16米，新建浆砌石护堤长48米。4、院内合适位置新建步道长100米，石材地面348平方米。5、新建六角亭1座。</t>
  </si>
  <si>
    <t>397户（脱贫户40户）</t>
  </si>
  <si>
    <t>1278人（脱贫人口99人）</t>
  </si>
  <si>
    <t>下汤镇</t>
  </si>
  <si>
    <t>下汤镇岳庄村蛋鸭养殖基地配套设施项目</t>
  </si>
  <si>
    <t>岳庄村</t>
  </si>
  <si>
    <t>生态净化池1500㎡、管护房280㎡、管理区生活用房300㎡、围栏927m、仓库480㎡、沼气池40㎡、排水140m、浆砌石挡墙129m、石笼挡土墙185m，晾晒地坪480㎡等。</t>
  </si>
  <si>
    <t>296户（脱贫户101户）</t>
  </si>
  <si>
    <t>1227人（脱贫人口367人）</t>
  </si>
  <si>
    <t>县文化广电和旅游局</t>
  </si>
  <si>
    <t>鲁山县2024年乡村振兴经营主体吸纳我县脱贫劳动力务工奖补资金（文化广电和旅游局）</t>
  </si>
  <si>
    <t>鲁山县</t>
  </si>
  <si>
    <t>带贫企业奖补资金</t>
  </si>
  <si>
    <t>15人</t>
  </si>
  <si>
    <t>豫财农综〔2023〕36号</t>
  </si>
  <si>
    <t>省级衔接资金</t>
  </si>
  <si>
    <t>通过奖补项目的实施，激发三类户自我发展的内生动力，达到家庭增收的目标。</t>
  </si>
  <si>
    <t>县政法委</t>
  </si>
  <si>
    <t>鲁山县2024年公益岗位工资补助（政法委治安巡逻员二期）</t>
  </si>
  <si>
    <t>其他</t>
  </si>
  <si>
    <t>公益性岗位工资</t>
  </si>
  <si>
    <t>296人</t>
  </si>
  <si>
    <t>激发脱贫户内生动力，增加低收入口收入</t>
  </si>
  <si>
    <t>鲁山县2024年乡村振兴经营主体吸纳我县脱贫劳动力务工奖补资金（乡村振兴局）</t>
  </si>
  <si>
    <t>12人</t>
  </si>
  <si>
    <t>合计</t>
  </si>
  <si>
    <t>附件二</t>
  </si>
  <si>
    <t>鲁山县2024年公益性岗位人员工资（县乡村振兴局二期）明细表</t>
  </si>
  <si>
    <t>张官营镇</t>
  </si>
  <si>
    <t>辛集乡</t>
  </si>
  <si>
    <t>团城乡</t>
  </si>
  <si>
    <t>土门办事处</t>
  </si>
  <si>
    <t>四棵树乡</t>
  </si>
  <si>
    <t>瀼河乡</t>
  </si>
  <si>
    <t>琴台办事处</t>
  </si>
  <si>
    <t>马楼乡</t>
  </si>
  <si>
    <t>露峰办事处</t>
  </si>
  <si>
    <t>鲁阳办事处</t>
  </si>
  <si>
    <t>梁洼镇</t>
  </si>
  <si>
    <t>汇源办事处</t>
  </si>
  <si>
    <t>仓头乡</t>
  </si>
  <si>
    <t>受益297人</t>
  </si>
  <si>
    <t>鲁山县2024年第一批财政衔接推进乡村振兴补助资金项目统计表</t>
  </si>
  <si>
    <t>鲁山县2024年雨露计划短期技能培训补贴（一期）</t>
  </si>
  <si>
    <t>A类工种每人2000元；B类工种每人1800元；C类工种每人1500元。</t>
  </si>
  <si>
    <t>赵村镇三道庵村黄楝沟滑坡地质灾害搬迁点基础设施配套项目</t>
  </si>
  <si>
    <t>三道庵村</t>
  </si>
  <si>
    <t>9米高浆砌石挡墙56米，4.5米高浆砌石挡墙39米，3.6米高浆砌石挡墙178米；120mm厚C25砼道路，宽2.5米，长度134米；180mm厚C25砼道路，宽3.5米，长度346米；180mm厚C25砼道路，宽4米，长度97米；30T无塔1座及配套官网，300米机井1座；100立方砖砌化粪池1座，铺设波纹管187米，雨水口6座，污水井6座，检查井6座，钢架车子棚1座</t>
  </si>
  <si>
    <t>库区乡桐树庄村鹌鹑养殖配套设施建设项目</t>
  </si>
  <si>
    <t>桐树庄村</t>
  </si>
  <si>
    <t>1、新建机井一眼320米及相关配套设施。2、新建浆砌石挡墙总长105米。3、新建4米宽C25混凝土道路长498.5米，厚0.2米。4、新建C25混凝土地坪共1820.4平方。5、新建路边沟长593米，新建排水渠长230米。6、新建混凝土涵管长16米。7、新建钢芯铝线长2960米，线杆9根及相关配套设施。</t>
  </si>
  <si>
    <t>四棵树乡平沟村杜鹃岭至柴沟村道路项目</t>
  </si>
  <si>
    <t>平沟村</t>
  </si>
  <si>
    <t>新建c25混凝土道路长3700米，宽4.5米，厚0.2米</t>
  </si>
  <si>
    <t>鲁山县尧山镇营盘沟2023年建设工程项目</t>
  </si>
  <si>
    <t>营盘沟村</t>
  </si>
  <si>
    <t>改造道路、新建排水沟、新建路沿石、等配套设施</t>
  </si>
  <si>
    <t>县发改委</t>
  </si>
  <si>
    <t>梁洼镇南郎店村蛮子坡组内道路建设项目</t>
  </si>
  <si>
    <t>南郎店村</t>
  </si>
  <si>
    <t>新建混凝土道路总长1526米，均宽4.5米，路面厚20公分，采用C30商品混凝土瓷筑。</t>
  </si>
  <si>
    <t>马楼乡沙渚汪村排水渠建设项目</t>
  </si>
  <si>
    <t>沙渚汪村</t>
  </si>
  <si>
    <t>新建排污渠四处，总长446m,其中埋管DN500双壁波纹管长136m。</t>
  </si>
  <si>
    <t>瀼河乡头道庙村组通道路建设项目</t>
  </si>
  <si>
    <t>头道庙村</t>
  </si>
  <si>
    <t>新建c25混凝土道路3条，长度合计1908米。A段3.5米宽，长1470米；B、C段宽3米，长438米；厚20cm。</t>
  </si>
  <si>
    <t>仓头乡黄楝树道路项目</t>
  </si>
  <si>
    <t>黄楝树</t>
  </si>
  <si>
    <t>5条道路，其中1-2号路路面宽度4.5米，路基宽度5.5米，新建20cm厚混凝土路面；3-5号路路面宽度3.0米，路基宽度4.0米，新建18cm厚混凝土路面。建设总长度2841.5米。</t>
  </si>
  <si>
    <t>磙子营乡白庙村至东岗阜村通村道路</t>
  </si>
  <si>
    <t>白庙村</t>
  </si>
  <si>
    <t>新建混凝土路面1125米；宽4.5米，采用18厘米厚C25商砼。</t>
  </si>
  <si>
    <t>瓦屋镇刘相公庄村刘一组道路建设项目</t>
  </si>
  <si>
    <t>1、修复沥青混凝土道路2条，采用5cm厚沥青混凝土，其中1120米，原道路宽3.5m,加宽1m,铺设5cm厚沥青混凝土，其中100米，原路面宽4m,直接铺设5cm厚沥青混凝土，其中148米，原路面宽3.5m,直接铺设5cm厚沥青混凝土，过路涵一处。2、BK道路长60m,其中25米原有道路宽3.5m,加宽1m,铺设5cm厚沥青混凝土，35米原路面宽3.5m,直接铺设5cm厚沥青混凝土.3、新建道路挡墙长87m,高1.2m。4、新建护坡一处，长86m,高3m。</t>
  </si>
  <si>
    <t>瓦屋镇石门村护庄堰建设项目</t>
  </si>
  <si>
    <t>石门村</t>
  </si>
  <si>
    <t>新建护堰四处，2m高护堰长310m,2.5m高护堰长39m,3.0m高护堰长35m</t>
  </si>
  <si>
    <t>瓦屋镇马老庄村道路及排水工程</t>
  </si>
  <si>
    <t>马老庄村</t>
  </si>
  <si>
    <t>1、2米宽道路33.5米。3米宽道路252米。4米宽道路243米。4.5米宽道路30米。3.5米宽道路445米。路口加宽164m2厚18cm、其中2米宽道路共计35.5米，3米宽道路共计252米，3.5米宽道路共计445米、4.0米宽道路243米、4.5米宽道路30米。2、混凝土路面拆除共计130平方米。3、砖砌排水沟长225米。4.波纹管排水管84米，排水检查井2个，砖砌检查井一座。5.新建53立方沉淀池一座，新建28立方沉淀池一座。6、新建护坡长25m,均高3m。</t>
  </si>
  <si>
    <t>鲁山县2023年第一批统筹整合使用财政涉农资金项目统计表</t>
  </si>
  <si>
    <t>县农业农村局</t>
  </si>
  <si>
    <t xml:space="preserve">鲁山县农田建设补助项目（2.3万亩） </t>
  </si>
  <si>
    <t>磙子营乡、张良镇、马楼乡等3个乡镇、石岭村等19个村。</t>
  </si>
  <si>
    <t>2.3万亩高标准农田建设项目，土壤改良工程、排水与灌溉工程、水工建筑物工程、田间道路工程、低压输电线工程、林网工程等。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</si>
</sst>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  <numFmt numFmtId="177" formatCode="0.00;[Red]0.00"/>
  </numFmts>
  <fonts count="38">
    <font>
      <sz val="11"/>
      <color theme="1"/>
      <name val="宋体"/>
      <charset val="134"/>
      <scheme val="minor"/>
    </font>
    <font>
      <sz val="20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</font>
    <font>
      <sz val="10"/>
      <name val="仿宋_GB2312"/>
      <charset val="134"/>
    </font>
    <font>
      <sz val="20"/>
      <name val="黑体"/>
      <charset val="134"/>
    </font>
    <font>
      <sz val="20"/>
      <name val="仿宋"/>
      <charset val="134"/>
    </font>
    <font>
      <sz val="11"/>
      <name val="黑体"/>
      <charset val="134"/>
    </font>
    <font>
      <sz val="11"/>
      <name val="仿宋"/>
      <charset val="134"/>
    </font>
    <font>
      <sz val="12"/>
      <name val="仿宋"/>
      <charset val="134"/>
    </font>
    <font>
      <sz val="16"/>
      <color theme="1"/>
      <name val="宋体"/>
      <charset val="134"/>
      <scheme val="minor"/>
    </font>
    <font>
      <sz val="12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0"/>
      <name val="Arial"/>
      <charset val="134"/>
    </font>
    <font>
      <sz val="11"/>
      <name val="宋体"/>
      <charset val="134"/>
    </font>
    <font>
      <sz val="11"/>
      <color indexed="8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33" fillId="0" borderId="0">
      <alignment vertical="center"/>
    </xf>
    <xf numFmtId="0" fontId="35" fillId="0" borderId="0"/>
    <xf numFmtId="0" fontId="36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4" fillId="0" borderId="0"/>
    <xf numFmtId="0" fontId="37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center" vertical="center"/>
    </xf>
    <xf numFmtId="0" fontId="10" fillId="0" borderId="1" xfId="64" applyNumberFormat="1" applyFont="1" applyFill="1" applyBorder="1" applyAlignment="1" applyProtection="1">
      <alignment horizontal="center" vertical="center" wrapText="1"/>
    </xf>
    <xf numFmtId="0" fontId="10" fillId="0" borderId="1" xfId="56" applyNumberFormat="1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2 2 4 2 2" xfId="50"/>
    <cellStyle name="常规 12 2 3" xfId="51"/>
    <cellStyle name="常规 12 2 2" xfId="52"/>
    <cellStyle name="常规 5 2" xfId="53"/>
    <cellStyle name="常规 12" xfId="54"/>
    <cellStyle name="常规 8 2" xfId="55"/>
    <cellStyle name="常规 11 2 2 3" xfId="56"/>
    <cellStyle name="常规 2 3" xfId="57"/>
    <cellStyle name="常规 10" xfId="58"/>
    <cellStyle name="常规 2 4" xfId="59"/>
    <cellStyle name="常规 11" xfId="60"/>
    <cellStyle name="常规 12 2" xfId="61"/>
    <cellStyle name="常规 5" xfId="62"/>
    <cellStyle name="常规 12 2 2 2" xfId="63"/>
    <cellStyle name="常规 13" xfId="64"/>
    <cellStyle name="常规 18" xfId="65"/>
    <cellStyle name="常规 2" xfId="66"/>
    <cellStyle name="常规 3" xfId="67"/>
    <cellStyle name="常规 3 2 2" xfId="68"/>
    <cellStyle name="常规 4" xfId="69"/>
    <cellStyle name="常规 5 3" xfId="70"/>
    <cellStyle name="常规 7 2" xfId="71"/>
    <cellStyle name="常规 8" xfId="72"/>
    <cellStyle name="常规 9" xfId="73"/>
    <cellStyle name="常规_Sheet1" xfId="74"/>
    <cellStyle name="常规 13 2" xfId="75"/>
    <cellStyle name="常规 2 2 2 2 2" xfId="76"/>
  </cellStyles>
  <dxfs count="1">
    <dxf>
      <font>
        <name val="宋体"/>
        <scheme val="none"/>
        <b val="0"/>
        <i val="0"/>
        <strike val="0"/>
        <u val="none"/>
        <sz val="12"/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00B0F0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AppData\Roaming\kingsoft\office6\backup\&#26092;&#25253;6.11-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脱贫攻坚项目库建设情况表"/>
      <sheetName val="2-扶贫项目实施情况表"/>
      <sheetName val="拆分项目统计表"/>
      <sheetName val="项目分类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7"/>
  <sheetViews>
    <sheetView tabSelected="1" view="pageBreakPreview" zoomScale="70" zoomScaleNormal="100" workbookViewId="0">
      <pane ySplit="5" topLeftCell="A15" activePane="bottomLeft" state="frozen"/>
      <selection/>
      <selection pane="bottomLeft" activeCell="K21" sqref="K21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5.5333333333333" style="3" customWidth="1"/>
    <col min="7" max="7" width="40.4333333333333" style="3" customWidth="1"/>
    <col min="8" max="8" width="15.6666666666667" style="3" customWidth="1"/>
    <col min="9" max="10" width="13.8833333333333" style="3" customWidth="1"/>
    <col min="11" max="11" width="33.4333333333333" style="3" customWidth="1"/>
    <col min="12" max="12" width="25.15" style="3" customWidth="1"/>
    <col min="13" max="13" width="15.175" style="3" customWidth="1"/>
    <col min="14" max="14" width="33.125" style="3" customWidth="1"/>
    <col min="15" max="15" width="12.85" style="3" customWidth="1"/>
    <col min="16" max="16" width="13.3916666666667" style="3" customWidth="1"/>
    <col min="17" max="17" width="32.5" style="3" customWidth="1"/>
    <col min="18" max="18" width="11.5" style="3"/>
    <col min="19" max="19" width="9.375" style="3"/>
    <col min="20" max="16384" width="9" style="3"/>
  </cols>
  <sheetData>
    <row r="1" ht="23" customHeight="1" spans="1:2">
      <c r="A1" s="4" t="s">
        <v>0</v>
      </c>
      <c r="B1" s="4"/>
    </row>
    <row r="2" ht="42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41" customHeight="1" spans="1:14">
      <c r="A3" s="6"/>
      <c r="B3" s="6"/>
      <c r="C3" s="6"/>
      <c r="D3" s="6"/>
      <c r="E3" s="6"/>
      <c r="F3" s="6"/>
      <c r="G3" s="6"/>
      <c r="H3" s="6"/>
      <c r="I3" s="6"/>
      <c r="J3" s="6"/>
      <c r="K3" s="24"/>
      <c r="L3" s="7" t="s">
        <v>2</v>
      </c>
      <c r="M3" s="7"/>
      <c r="N3" s="7"/>
    </row>
    <row r="4" ht="30" customHeight="1" spans="1:1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/>
      <c r="K4" s="25" t="s">
        <v>12</v>
      </c>
      <c r="L4" s="13" t="s">
        <v>13</v>
      </c>
      <c r="M4" s="13" t="s">
        <v>14</v>
      </c>
      <c r="N4" s="13" t="s">
        <v>15</v>
      </c>
      <c r="O4" s="16" t="s">
        <v>16</v>
      </c>
    </row>
    <row r="5" ht="30" customHeight="1" spans="1:15">
      <c r="A5" s="13"/>
      <c r="B5" s="13"/>
      <c r="C5" s="13"/>
      <c r="D5" s="13"/>
      <c r="E5" s="13"/>
      <c r="F5" s="13"/>
      <c r="G5" s="13"/>
      <c r="H5" s="13"/>
      <c r="I5" s="13" t="s">
        <v>17</v>
      </c>
      <c r="J5" s="13" t="s">
        <v>18</v>
      </c>
      <c r="K5" s="25"/>
      <c r="L5" s="13"/>
      <c r="M5" s="13"/>
      <c r="N5" s="13"/>
      <c r="O5" s="16"/>
    </row>
    <row r="6" s="12" customFormat="1" ht="58" customHeight="1" spans="1:15">
      <c r="A6" s="14">
        <v>1</v>
      </c>
      <c r="B6" s="14" t="s">
        <v>19</v>
      </c>
      <c r="C6" s="14" t="s">
        <v>20</v>
      </c>
      <c r="D6" s="15" t="s">
        <v>21</v>
      </c>
      <c r="E6" s="14" t="s">
        <v>22</v>
      </c>
      <c r="F6" s="14">
        <v>393.6186</v>
      </c>
      <c r="G6" s="14" t="s">
        <v>23</v>
      </c>
      <c r="H6" s="17">
        <v>45656</v>
      </c>
      <c r="I6" s="14" t="s">
        <v>24</v>
      </c>
      <c r="J6" s="14" t="s">
        <v>25</v>
      </c>
      <c r="K6" s="18" t="s">
        <v>26</v>
      </c>
      <c r="L6" s="18" t="s">
        <v>27</v>
      </c>
      <c r="M6" s="14" t="s">
        <v>28</v>
      </c>
      <c r="N6" s="14" t="s">
        <v>29</v>
      </c>
      <c r="O6" s="14"/>
    </row>
    <row r="7" s="12" customFormat="1" ht="82" customHeight="1" spans="1:15">
      <c r="A7" s="14">
        <v>2</v>
      </c>
      <c r="B7" s="14" t="s">
        <v>30</v>
      </c>
      <c r="C7" s="14" t="s">
        <v>31</v>
      </c>
      <c r="D7" s="15" t="s">
        <v>21</v>
      </c>
      <c r="E7" s="14" t="s">
        <v>32</v>
      </c>
      <c r="F7" s="14">
        <v>195.6441</v>
      </c>
      <c r="G7" s="14" t="s">
        <v>33</v>
      </c>
      <c r="H7" s="17">
        <v>45656</v>
      </c>
      <c r="I7" s="14" t="s">
        <v>34</v>
      </c>
      <c r="J7" s="14" t="s">
        <v>35</v>
      </c>
      <c r="K7" s="18" t="s">
        <v>26</v>
      </c>
      <c r="L7" s="18" t="s">
        <v>27</v>
      </c>
      <c r="M7" s="14" t="s">
        <v>28</v>
      </c>
      <c r="N7" s="14" t="s">
        <v>29</v>
      </c>
      <c r="O7" s="14"/>
    </row>
    <row r="8" s="12" customFormat="1" ht="62" customHeight="1" spans="1:15">
      <c r="A8" s="14">
        <v>3</v>
      </c>
      <c r="B8" s="14" t="s">
        <v>36</v>
      </c>
      <c r="C8" s="14" t="s">
        <v>37</v>
      </c>
      <c r="D8" s="15" t="s">
        <v>38</v>
      </c>
      <c r="E8" s="14" t="s">
        <v>39</v>
      </c>
      <c r="F8" s="14">
        <v>39.7069</v>
      </c>
      <c r="G8" s="14" t="s">
        <v>40</v>
      </c>
      <c r="H8" s="17">
        <v>45656</v>
      </c>
      <c r="I8" s="14" t="s">
        <v>41</v>
      </c>
      <c r="J8" s="14" t="s">
        <v>42</v>
      </c>
      <c r="K8" s="18" t="s">
        <v>26</v>
      </c>
      <c r="L8" s="18" t="s">
        <v>27</v>
      </c>
      <c r="M8" s="14" t="s">
        <v>28</v>
      </c>
      <c r="N8" s="14" t="s">
        <v>43</v>
      </c>
      <c r="O8" s="14"/>
    </row>
    <row r="9" s="12" customFormat="1" ht="62" customHeight="1" spans="1:15">
      <c r="A9" s="14">
        <v>4</v>
      </c>
      <c r="B9" s="14" t="s">
        <v>44</v>
      </c>
      <c r="C9" s="14" t="s">
        <v>45</v>
      </c>
      <c r="D9" s="15" t="s">
        <v>21</v>
      </c>
      <c r="E9" s="14" t="s">
        <v>46</v>
      </c>
      <c r="F9" s="14">
        <v>84.72</v>
      </c>
      <c r="G9" s="14" t="s">
        <v>47</v>
      </c>
      <c r="H9" s="17">
        <v>45656</v>
      </c>
      <c r="I9" s="14" t="s">
        <v>48</v>
      </c>
      <c r="J9" s="14" t="s">
        <v>49</v>
      </c>
      <c r="K9" s="18" t="s">
        <v>26</v>
      </c>
      <c r="L9" s="18" t="s">
        <v>27</v>
      </c>
      <c r="M9" s="14" t="s">
        <v>28</v>
      </c>
      <c r="N9" s="14" t="s">
        <v>29</v>
      </c>
      <c r="O9" s="14"/>
    </row>
    <row r="10" s="12" customFormat="1" ht="62" customHeight="1" spans="1:15">
      <c r="A10" s="14">
        <v>5</v>
      </c>
      <c r="B10" s="14" t="s">
        <v>50</v>
      </c>
      <c r="C10" s="14" t="s">
        <v>51</v>
      </c>
      <c r="D10" s="15" t="s">
        <v>21</v>
      </c>
      <c r="E10" s="14" t="s">
        <v>52</v>
      </c>
      <c r="F10" s="14">
        <v>333.5839</v>
      </c>
      <c r="G10" s="14" t="s">
        <v>53</v>
      </c>
      <c r="H10" s="17">
        <v>45656</v>
      </c>
      <c r="I10" s="14" t="s">
        <v>54</v>
      </c>
      <c r="J10" s="14" t="s">
        <v>55</v>
      </c>
      <c r="K10" s="18" t="s">
        <v>26</v>
      </c>
      <c r="L10" s="18" t="s">
        <v>27</v>
      </c>
      <c r="M10" s="14" t="s">
        <v>28</v>
      </c>
      <c r="N10" s="14" t="s">
        <v>29</v>
      </c>
      <c r="O10" s="14"/>
    </row>
    <row r="11" s="12" customFormat="1" ht="64" customHeight="1" spans="1:15">
      <c r="A11" s="14">
        <v>6</v>
      </c>
      <c r="B11" s="14" t="s">
        <v>56</v>
      </c>
      <c r="C11" s="14" t="s">
        <v>57</v>
      </c>
      <c r="D11" s="15" t="s">
        <v>21</v>
      </c>
      <c r="E11" s="14" t="s">
        <v>58</v>
      </c>
      <c r="F11" s="14">
        <v>260</v>
      </c>
      <c r="G11" s="14" t="s">
        <v>59</v>
      </c>
      <c r="H11" s="17">
        <v>45656</v>
      </c>
      <c r="I11" s="14" t="s">
        <v>60</v>
      </c>
      <c r="J11" s="14" t="s">
        <v>61</v>
      </c>
      <c r="K11" s="18" t="s">
        <v>26</v>
      </c>
      <c r="L11" s="18" t="s">
        <v>27</v>
      </c>
      <c r="M11" s="14" t="s">
        <v>28</v>
      </c>
      <c r="N11" s="14" t="s">
        <v>29</v>
      </c>
      <c r="O11" s="14"/>
    </row>
    <row r="12" s="12" customFormat="1" ht="64" customHeight="1" spans="1:15">
      <c r="A12" s="14">
        <v>7</v>
      </c>
      <c r="B12" s="14" t="s">
        <v>62</v>
      </c>
      <c r="C12" s="14" t="s">
        <v>63</v>
      </c>
      <c r="D12" s="15" t="s">
        <v>21</v>
      </c>
      <c r="E12" s="14" t="s">
        <v>64</v>
      </c>
      <c r="F12" s="14">
        <v>188.3523</v>
      </c>
      <c r="G12" s="14" t="s">
        <v>65</v>
      </c>
      <c r="H12" s="17">
        <v>45656</v>
      </c>
      <c r="I12" s="14" t="s">
        <v>66</v>
      </c>
      <c r="J12" s="14" t="s">
        <v>67</v>
      </c>
      <c r="K12" s="18" t="s">
        <v>26</v>
      </c>
      <c r="L12" s="18" t="s">
        <v>27</v>
      </c>
      <c r="M12" s="14" t="s">
        <v>28</v>
      </c>
      <c r="N12" s="14" t="s">
        <v>29</v>
      </c>
      <c r="O12" s="14"/>
    </row>
    <row r="13" s="12" customFormat="1" ht="64" customHeight="1" spans="1:15">
      <c r="A13" s="14">
        <v>8</v>
      </c>
      <c r="B13" s="14" t="s">
        <v>62</v>
      </c>
      <c r="C13" s="14" t="s">
        <v>68</v>
      </c>
      <c r="D13" s="15" t="s">
        <v>21</v>
      </c>
      <c r="E13" s="14" t="s">
        <v>69</v>
      </c>
      <c r="F13" s="14">
        <v>85.1988</v>
      </c>
      <c r="G13" s="14" t="s">
        <v>70</v>
      </c>
      <c r="H13" s="17">
        <v>45656</v>
      </c>
      <c r="I13" s="14" t="s">
        <v>71</v>
      </c>
      <c r="J13" s="14" t="s">
        <v>72</v>
      </c>
      <c r="K13" s="18" t="s">
        <v>26</v>
      </c>
      <c r="L13" s="18" t="s">
        <v>27</v>
      </c>
      <c r="M13" s="14" t="s">
        <v>28</v>
      </c>
      <c r="N13" s="14" t="s">
        <v>29</v>
      </c>
      <c r="O13" s="14"/>
    </row>
    <row r="14" s="12" customFormat="1" ht="64" customHeight="1" spans="1:15">
      <c r="A14" s="14">
        <v>9</v>
      </c>
      <c r="B14" s="14" t="s">
        <v>73</v>
      </c>
      <c r="C14" s="14" t="s">
        <v>74</v>
      </c>
      <c r="D14" s="15" t="s">
        <v>38</v>
      </c>
      <c r="E14" s="14" t="s">
        <v>75</v>
      </c>
      <c r="F14" s="14">
        <v>72.1</v>
      </c>
      <c r="G14" s="14" t="s">
        <v>76</v>
      </c>
      <c r="H14" s="17">
        <v>45656</v>
      </c>
      <c r="I14" s="14" t="s">
        <v>77</v>
      </c>
      <c r="J14" s="14" t="s">
        <v>78</v>
      </c>
      <c r="K14" s="18" t="s">
        <v>26</v>
      </c>
      <c r="L14" s="18" t="s">
        <v>27</v>
      </c>
      <c r="M14" s="14" t="s">
        <v>28</v>
      </c>
      <c r="N14" s="14" t="s">
        <v>43</v>
      </c>
      <c r="O14" s="14"/>
    </row>
    <row r="15" s="12" customFormat="1" ht="64" customHeight="1" spans="1:15">
      <c r="A15" s="14">
        <v>10</v>
      </c>
      <c r="B15" s="14" t="s">
        <v>73</v>
      </c>
      <c r="C15" s="14" t="s">
        <v>79</v>
      </c>
      <c r="D15" s="15" t="s">
        <v>38</v>
      </c>
      <c r="E15" s="14" t="s">
        <v>80</v>
      </c>
      <c r="F15" s="14">
        <v>42.3446</v>
      </c>
      <c r="G15" s="14" t="s">
        <v>81</v>
      </c>
      <c r="H15" s="17">
        <v>45656</v>
      </c>
      <c r="I15" s="14" t="s">
        <v>82</v>
      </c>
      <c r="J15" s="14" t="s">
        <v>83</v>
      </c>
      <c r="K15" s="18" t="s">
        <v>26</v>
      </c>
      <c r="L15" s="18" t="s">
        <v>27</v>
      </c>
      <c r="M15" s="14" t="s">
        <v>28</v>
      </c>
      <c r="N15" s="14" t="s">
        <v>43</v>
      </c>
      <c r="O15" s="14"/>
    </row>
    <row r="16" s="12" customFormat="1" ht="71" customHeight="1" spans="1:15">
      <c r="A16" s="14">
        <v>11</v>
      </c>
      <c r="B16" s="14" t="s">
        <v>84</v>
      </c>
      <c r="C16" s="14" t="s">
        <v>85</v>
      </c>
      <c r="D16" s="15" t="s">
        <v>38</v>
      </c>
      <c r="E16" s="14" t="s">
        <v>86</v>
      </c>
      <c r="F16" s="14">
        <v>87.6929</v>
      </c>
      <c r="G16" s="14" t="s">
        <v>87</v>
      </c>
      <c r="H16" s="17">
        <v>45656</v>
      </c>
      <c r="I16" s="14" t="s">
        <v>88</v>
      </c>
      <c r="J16" s="14" t="s">
        <v>89</v>
      </c>
      <c r="K16" s="18" t="s">
        <v>26</v>
      </c>
      <c r="L16" s="18" t="s">
        <v>27</v>
      </c>
      <c r="M16" s="14" t="s">
        <v>28</v>
      </c>
      <c r="N16" s="14" t="s">
        <v>43</v>
      </c>
      <c r="O16" s="14"/>
    </row>
    <row r="17" s="12" customFormat="1" ht="65" customHeight="1" spans="1:15">
      <c r="A17" s="14">
        <v>12</v>
      </c>
      <c r="B17" s="14" t="s">
        <v>90</v>
      </c>
      <c r="C17" s="14" t="s">
        <v>91</v>
      </c>
      <c r="D17" s="15" t="s">
        <v>21</v>
      </c>
      <c r="E17" s="14" t="s">
        <v>92</v>
      </c>
      <c r="F17" s="14">
        <v>380.6423</v>
      </c>
      <c r="G17" s="14" t="s">
        <v>93</v>
      </c>
      <c r="H17" s="17">
        <v>45656</v>
      </c>
      <c r="I17" s="14" t="s">
        <v>94</v>
      </c>
      <c r="J17" s="14" t="s">
        <v>95</v>
      </c>
      <c r="K17" s="18" t="s">
        <v>26</v>
      </c>
      <c r="L17" s="18" t="s">
        <v>27</v>
      </c>
      <c r="M17" s="14" t="s">
        <v>28</v>
      </c>
      <c r="N17" s="14" t="s">
        <v>29</v>
      </c>
      <c r="O17" s="14"/>
    </row>
    <row r="18" s="12" customFormat="1" ht="80" customHeight="1" spans="1:15">
      <c r="A18" s="14">
        <v>13</v>
      </c>
      <c r="B18" s="14" t="s">
        <v>96</v>
      </c>
      <c r="C18" s="14" t="s">
        <v>97</v>
      </c>
      <c r="D18" s="15" t="s">
        <v>21</v>
      </c>
      <c r="E18" s="14" t="s">
        <v>98</v>
      </c>
      <c r="F18" s="14">
        <v>141.337</v>
      </c>
      <c r="G18" s="14" t="s">
        <v>99</v>
      </c>
      <c r="H18" s="17">
        <v>45656</v>
      </c>
      <c r="I18" s="14" t="s">
        <v>100</v>
      </c>
      <c r="J18" s="14" t="s">
        <v>101</v>
      </c>
      <c r="K18" s="18" t="s">
        <v>26</v>
      </c>
      <c r="L18" s="18" t="s">
        <v>27</v>
      </c>
      <c r="M18" s="14" t="s">
        <v>28</v>
      </c>
      <c r="N18" s="14" t="s">
        <v>29</v>
      </c>
      <c r="O18" s="14"/>
    </row>
    <row r="19" s="12" customFormat="1" ht="85" customHeight="1" spans="1:15">
      <c r="A19" s="14">
        <v>14</v>
      </c>
      <c r="B19" s="14" t="s">
        <v>102</v>
      </c>
      <c r="C19" s="14" t="s">
        <v>103</v>
      </c>
      <c r="D19" s="15" t="s">
        <v>21</v>
      </c>
      <c r="E19" s="14" t="s">
        <v>104</v>
      </c>
      <c r="F19" s="14">
        <v>267.6359</v>
      </c>
      <c r="G19" s="14" t="s">
        <v>105</v>
      </c>
      <c r="H19" s="17">
        <v>45656</v>
      </c>
      <c r="I19" s="14" t="s">
        <v>106</v>
      </c>
      <c r="J19" s="14" t="s">
        <v>107</v>
      </c>
      <c r="K19" s="18" t="s">
        <v>26</v>
      </c>
      <c r="L19" s="18" t="s">
        <v>27</v>
      </c>
      <c r="M19" s="14" t="s">
        <v>28</v>
      </c>
      <c r="N19" s="14" t="s">
        <v>29</v>
      </c>
      <c r="O19" s="14"/>
    </row>
    <row r="20" s="12" customFormat="1" ht="85" customHeight="1" spans="1:15">
      <c r="A20" s="14">
        <v>15</v>
      </c>
      <c r="B20" s="14" t="s">
        <v>108</v>
      </c>
      <c r="C20" s="14" t="s">
        <v>109</v>
      </c>
      <c r="D20" s="15" t="s">
        <v>21</v>
      </c>
      <c r="E20" s="14" t="s">
        <v>110</v>
      </c>
      <c r="F20" s="14">
        <v>4.054172</v>
      </c>
      <c r="G20" s="14" t="s">
        <v>111</v>
      </c>
      <c r="H20" s="17">
        <v>45656</v>
      </c>
      <c r="I20" s="14"/>
      <c r="J20" s="14" t="s">
        <v>112</v>
      </c>
      <c r="K20" s="18" t="s">
        <v>113</v>
      </c>
      <c r="L20" s="18" t="s">
        <v>114</v>
      </c>
      <c r="M20" s="14" t="s">
        <v>108</v>
      </c>
      <c r="N20" s="14" t="s">
        <v>115</v>
      </c>
      <c r="O20" s="14"/>
    </row>
    <row r="21" s="12" customFormat="1" ht="85" customHeight="1" spans="1:15">
      <c r="A21" s="14">
        <v>16</v>
      </c>
      <c r="B21" s="14" t="s">
        <v>116</v>
      </c>
      <c r="C21" s="14" t="s">
        <v>117</v>
      </c>
      <c r="D21" s="15" t="s">
        <v>118</v>
      </c>
      <c r="E21" s="14" t="s">
        <v>110</v>
      </c>
      <c r="F21" s="14">
        <v>44.4</v>
      </c>
      <c r="G21" s="14" t="s">
        <v>119</v>
      </c>
      <c r="H21" s="17">
        <v>45656</v>
      </c>
      <c r="I21" s="14"/>
      <c r="J21" s="14" t="s">
        <v>120</v>
      </c>
      <c r="K21" s="18" t="s">
        <v>113</v>
      </c>
      <c r="L21" s="18" t="s">
        <v>114</v>
      </c>
      <c r="M21" s="14" t="s">
        <v>116</v>
      </c>
      <c r="N21" s="14" t="s">
        <v>121</v>
      </c>
      <c r="O21" s="14"/>
    </row>
    <row r="22" s="12" customFormat="1" ht="85" customHeight="1" spans="1:15">
      <c r="A22" s="14">
        <v>17</v>
      </c>
      <c r="B22" s="14" t="s">
        <v>28</v>
      </c>
      <c r="C22" s="14" t="s">
        <v>122</v>
      </c>
      <c r="D22" s="15" t="s">
        <v>21</v>
      </c>
      <c r="E22" s="14" t="s">
        <v>110</v>
      </c>
      <c r="F22" s="14">
        <v>2.20135</v>
      </c>
      <c r="G22" s="14" t="s">
        <v>111</v>
      </c>
      <c r="H22" s="17">
        <v>45656</v>
      </c>
      <c r="I22" s="14"/>
      <c r="J22" s="14" t="s">
        <v>123</v>
      </c>
      <c r="K22" s="18" t="s">
        <v>113</v>
      </c>
      <c r="L22" s="18" t="s">
        <v>114</v>
      </c>
      <c r="M22" s="14" t="s">
        <v>28</v>
      </c>
      <c r="N22" s="14" t="s">
        <v>115</v>
      </c>
      <c r="O22" s="14"/>
    </row>
    <row r="23" ht="54" customHeight="1" spans="1:15">
      <c r="A23" s="14" t="s">
        <v>124</v>
      </c>
      <c r="B23" s="14"/>
      <c r="C23" s="14"/>
      <c r="D23" s="14"/>
      <c r="E23" s="14"/>
      <c r="F23" s="14">
        <f>SUM(F5:F22)</f>
        <v>2623.232822</v>
      </c>
      <c r="G23" s="14"/>
      <c r="H23" s="14"/>
      <c r="I23" s="14"/>
      <c r="J23" s="14"/>
      <c r="K23" s="14"/>
      <c r="L23" s="14"/>
      <c r="M23" s="14"/>
      <c r="N23" s="14"/>
      <c r="O23" s="14"/>
    </row>
    <row r="24" ht="32" customHeight="1"/>
    <row r="25" ht="32" customHeight="1"/>
    <row r="27" spans="6:6">
      <c r="F27" s="10"/>
    </row>
  </sheetData>
  <autoFilter ref="A5:O28">
    <sortState ref="A5:O28">
      <sortCondition ref="B5"/>
    </sortState>
    <extLst/>
  </autoFilter>
  <mergeCells count="17">
    <mergeCell ref="A1:B1"/>
    <mergeCell ref="A2:O2"/>
    <mergeCell ref="L3:N3"/>
    <mergeCell ref="I4:J4"/>
    <mergeCell ref="A4:A5"/>
    <mergeCell ref="B4:B5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  <mergeCell ref="O4:O5"/>
  </mergeCells>
  <conditionalFormatting sqref="K4">
    <cfRule type="duplicateValues" dxfId="0" priority="1"/>
    <cfRule type="duplicateValues" dxfId="0" priority="2"/>
    <cfRule type="duplicateValues" dxfId="0" priority="3"/>
  </conditionalFormatting>
  <pageMargins left="0.590277777777778" right="0.590277777777778" top="0.432638888888889" bottom="0.826388888888889" header="0.196527777777778" footer="0.511805555555556"/>
  <pageSetup paperSize="9" scale="47" fitToHeight="0" orientation="landscape" horizontalDpi="600"/>
  <headerFooter>
    <oddFooter>&amp;C第 &amp;P 页，共 &amp;N 页</oddFooter>
  </headerFooter>
  <rowBreaks count="4" manualBreakCount="4">
    <brk id="23" max="16383" man="1"/>
    <brk id="23" max="16383" man="1"/>
    <brk id="23" max="16383" man="1"/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view="pageBreakPreview" zoomScale="80" zoomScaleNormal="100" workbookViewId="0">
      <pane ySplit="5" topLeftCell="A6" activePane="bottomLeft" state="frozen"/>
      <selection/>
      <selection pane="bottomLeft" activeCell="C5" sqref="C5"/>
    </sheetView>
  </sheetViews>
  <sheetFormatPr defaultColWidth="9" defaultRowHeight="13.5"/>
  <cols>
    <col min="1" max="1" width="19.95" style="19" customWidth="1"/>
    <col min="2" max="2" width="29.55" style="19" customWidth="1"/>
    <col min="3" max="3" width="28.25" style="19" customWidth="1"/>
    <col min="4" max="4" width="19" style="19" customWidth="1"/>
    <col min="5" max="16384" width="9" style="19"/>
  </cols>
  <sheetData>
    <row r="1" s="19" customFormat="1" ht="25" customHeight="1" spans="1:2">
      <c r="A1" s="20" t="s">
        <v>125</v>
      </c>
      <c r="B1" s="4"/>
    </row>
    <row r="2" s="19" customFormat="1" ht="30" customHeight="1" spans="1:4">
      <c r="A2" s="21" t="s">
        <v>126</v>
      </c>
      <c r="B2" s="21"/>
      <c r="C2" s="21"/>
      <c r="D2" s="21"/>
    </row>
    <row r="3" s="19" customFormat="1" ht="25" customHeight="1" spans="4:4">
      <c r="D3" s="19" t="s">
        <v>2</v>
      </c>
    </row>
    <row r="4" s="19" customFormat="1" ht="30" customHeight="1" spans="1:5">
      <c r="A4" s="13" t="s">
        <v>3</v>
      </c>
      <c r="B4" s="13" t="s">
        <v>7</v>
      </c>
      <c r="C4" s="13" t="s">
        <v>8</v>
      </c>
      <c r="D4" s="16" t="s">
        <v>16</v>
      </c>
      <c r="E4" s="19">
        <v>406.8</v>
      </c>
    </row>
    <row r="5" s="19" customFormat="1" ht="25" customHeight="1" spans="1:4">
      <c r="A5" s="13" t="s">
        <v>124</v>
      </c>
      <c r="B5" s="13"/>
      <c r="C5" s="13">
        <f>SUM(C6:C34)</f>
        <v>406.12</v>
      </c>
      <c r="D5" s="13">
        <f>SUM(D6:D34)</f>
        <v>4452</v>
      </c>
    </row>
    <row r="6" s="19" customFormat="1" ht="25" customHeight="1" spans="1:4">
      <c r="A6" s="14">
        <v>1</v>
      </c>
      <c r="B6" s="22" t="s">
        <v>30</v>
      </c>
      <c r="C6" s="22">
        <v>9.54</v>
      </c>
      <c r="D6" s="23">
        <v>93</v>
      </c>
    </row>
    <row r="7" s="12" customFormat="1" ht="25" customHeight="1" spans="1:9">
      <c r="A7" s="14">
        <v>2</v>
      </c>
      <c r="B7" s="22" t="s">
        <v>19</v>
      </c>
      <c r="C7" s="22">
        <v>12.78</v>
      </c>
      <c r="D7" s="23">
        <v>142</v>
      </c>
      <c r="E7" s="19"/>
      <c r="F7" s="19"/>
      <c r="G7" s="19"/>
      <c r="H7" s="19"/>
      <c r="I7" s="19"/>
    </row>
    <row r="8" s="12" customFormat="1" ht="25" customHeight="1" spans="1:9">
      <c r="A8" s="14">
        <v>3</v>
      </c>
      <c r="B8" s="22" t="s">
        <v>127</v>
      </c>
      <c r="C8" s="22">
        <v>31.11</v>
      </c>
      <c r="D8" s="23">
        <v>345</v>
      </c>
      <c r="E8" s="19"/>
      <c r="F8" s="19"/>
      <c r="G8" s="19"/>
      <c r="H8" s="19"/>
      <c r="I8" s="19"/>
    </row>
    <row r="9" s="12" customFormat="1" ht="25" customHeight="1" spans="1:9">
      <c r="A9" s="14">
        <v>4</v>
      </c>
      <c r="B9" s="22" t="s">
        <v>56</v>
      </c>
      <c r="C9" s="22">
        <v>19.29</v>
      </c>
      <c r="D9" s="23">
        <v>204</v>
      </c>
      <c r="E9" s="19"/>
      <c r="F9" s="19"/>
      <c r="G9" s="19"/>
      <c r="H9" s="19"/>
      <c r="I9" s="19"/>
    </row>
    <row r="10" s="19" customFormat="1" ht="25" customHeight="1" spans="1:4">
      <c r="A10" s="14">
        <v>5</v>
      </c>
      <c r="B10" s="22" t="s">
        <v>96</v>
      </c>
      <c r="C10" s="22">
        <v>12.81</v>
      </c>
      <c r="D10" s="23">
        <v>133</v>
      </c>
    </row>
    <row r="11" s="19" customFormat="1" ht="25" customHeight="1" spans="1:4">
      <c r="A11" s="14">
        <v>6</v>
      </c>
      <c r="B11" s="22" t="s">
        <v>36</v>
      </c>
      <c r="C11" s="22">
        <v>19.89</v>
      </c>
      <c r="D11" s="23">
        <v>225</v>
      </c>
    </row>
    <row r="12" s="12" customFormat="1" ht="25" customHeight="1" spans="1:9">
      <c r="A12" s="14">
        <v>7</v>
      </c>
      <c r="B12" s="22" t="s">
        <v>128</v>
      </c>
      <c r="C12" s="22">
        <v>38.745</v>
      </c>
      <c r="D12" s="23">
        <v>430</v>
      </c>
      <c r="E12" s="19"/>
      <c r="F12" s="19"/>
      <c r="G12" s="19"/>
      <c r="H12" s="19"/>
      <c r="I12" s="19"/>
    </row>
    <row r="13" s="12" customFormat="1" ht="25" customHeight="1" spans="1:9">
      <c r="A13" s="14">
        <v>8</v>
      </c>
      <c r="B13" s="22" t="s">
        <v>102</v>
      </c>
      <c r="C13" s="22">
        <v>21.28</v>
      </c>
      <c r="D13" s="23">
        <v>224</v>
      </c>
      <c r="E13" s="19"/>
      <c r="F13" s="19"/>
      <c r="G13" s="19"/>
      <c r="H13" s="19"/>
      <c r="I13" s="19"/>
    </row>
    <row r="14" s="12" customFormat="1" ht="25" customHeight="1" spans="1:9">
      <c r="A14" s="14">
        <v>9</v>
      </c>
      <c r="B14" s="22" t="s">
        <v>73</v>
      </c>
      <c r="C14" s="22">
        <v>20.34</v>
      </c>
      <c r="D14" s="23">
        <v>227</v>
      </c>
      <c r="E14" s="19"/>
      <c r="F14" s="19"/>
      <c r="G14" s="19"/>
      <c r="H14" s="19"/>
      <c r="I14" s="19"/>
    </row>
    <row r="15" s="12" customFormat="1" ht="25" customHeight="1" spans="1:9">
      <c r="A15" s="14">
        <v>10</v>
      </c>
      <c r="B15" s="22" t="s">
        <v>129</v>
      </c>
      <c r="C15" s="22">
        <v>13.995</v>
      </c>
      <c r="D15" s="23">
        <v>130</v>
      </c>
      <c r="E15" s="19"/>
      <c r="F15" s="19"/>
      <c r="G15" s="19"/>
      <c r="H15" s="19"/>
      <c r="I15" s="19"/>
    </row>
    <row r="16" s="12" customFormat="1" ht="25" customHeight="1" spans="1:9">
      <c r="A16" s="14">
        <v>11</v>
      </c>
      <c r="B16" s="22" t="s">
        <v>130</v>
      </c>
      <c r="C16" s="22">
        <v>3.72</v>
      </c>
      <c r="D16" s="23">
        <v>42</v>
      </c>
      <c r="E16" s="19"/>
      <c r="F16" s="19"/>
      <c r="G16" s="19"/>
      <c r="H16" s="19"/>
      <c r="I16" s="19"/>
    </row>
    <row r="17" s="12" customFormat="1" ht="25" customHeight="1" spans="1:9">
      <c r="A17" s="14">
        <v>12</v>
      </c>
      <c r="B17" s="22" t="s">
        <v>131</v>
      </c>
      <c r="C17" s="22">
        <v>7.44</v>
      </c>
      <c r="D17" s="23">
        <v>83</v>
      </c>
      <c r="E17" s="19"/>
      <c r="F17" s="19"/>
      <c r="G17" s="19"/>
      <c r="H17" s="19"/>
      <c r="I17" s="19"/>
    </row>
    <row r="18" s="19" customFormat="1" ht="25" customHeight="1" spans="1:4">
      <c r="A18" s="14">
        <v>13</v>
      </c>
      <c r="B18" s="22" t="s">
        <v>132</v>
      </c>
      <c r="C18" s="22">
        <v>8.28</v>
      </c>
      <c r="D18" s="23">
        <v>93</v>
      </c>
    </row>
    <row r="19" s="19" customFormat="1" ht="25" customHeight="1" spans="1:4">
      <c r="A19" s="14">
        <v>14</v>
      </c>
      <c r="B19" s="22" t="s">
        <v>133</v>
      </c>
      <c r="C19" s="22">
        <v>3.33</v>
      </c>
      <c r="D19" s="23">
        <v>37</v>
      </c>
    </row>
    <row r="20" s="19" customFormat="1" ht="25" customHeight="1" spans="1:4">
      <c r="A20" s="14">
        <v>15</v>
      </c>
      <c r="B20" s="22" t="s">
        <v>134</v>
      </c>
      <c r="C20" s="22">
        <v>56.43</v>
      </c>
      <c r="D20" s="23">
        <v>626</v>
      </c>
    </row>
    <row r="21" s="19" customFormat="1" ht="25" customHeight="1" spans="1:4">
      <c r="A21" s="14">
        <v>16</v>
      </c>
      <c r="B21" s="22" t="s">
        <v>135</v>
      </c>
      <c r="C21" s="22">
        <v>1.44</v>
      </c>
      <c r="D21" s="23">
        <v>16</v>
      </c>
    </row>
    <row r="22" s="19" customFormat="1" ht="25" customHeight="1" spans="1:4">
      <c r="A22" s="14">
        <v>17</v>
      </c>
      <c r="B22" s="22" t="s">
        <v>136</v>
      </c>
      <c r="C22" s="22">
        <v>3.06</v>
      </c>
      <c r="D22" s="23">
        <v>34</v>
      </c>
    </row>
    <row r="23" s="19" customFormat="1" ht="25" customHeight="1" spans="1:4">
      <c r="A23" s="14">
        <v>18</v>
      </c>
      <c r="B23" s="22" t="s">
        <v>137</v>
      </c>
      <c r="C23" s="22">
        <v>14.13</v>
      </c>
      <c r="D23" s="23">
        <v>158</v>
      </c>
    </row>
    <row r="24" s="19" customFormat="1" ht="25" customHeight="1" spans="1:4">
      <c r="A24" s="14">
        <v>19</v>
      </c>
      <c r="B24" s="22" t="s">
        <v>90</v>
      </c>
      <c r="C24" s="22">
        <v>11.31</v>
      </c>
      <c r="D24" s="23">
        <v>134</v>
      </c>
    </row>
    <row r="25" s="19" customFormat="1" ht="25" customHeight="1" spans="1:4">
      <c r="A25" s="14">
        <v>20</v>
      </c>
      <c r="B25" s="22" t="s">
        <v>138</v>
      </c>
      <c r="C25" s="22">
        <v>3.24</v>
      </c>
      <c r="D25" s="23">
        <v>34</v>
      </c>
    </row>
    <row r="26" s="19" customFormat="1" ht="25" customHeight="1" spans="1:4">
      <c r="A26" s="14">
        <v>21</v>
      </c>
      <c r="B26" s="22" t="s">
        <v>84</v>
      </c>
      <c r="C26" s="22">
        <v>28.11</v>
      </c>
      <c r="D26" s="23">
        <v>314</v>
      </c>
    </row>
    <row r="27" s="19" customFormat="1" ht="25" customHeight="1" spans="1:4">
      <c r="A27" s="14">
        <v>22</v>
      </c>
      <c r="B27" s="22" t="s">
        <v>50</v>
      </c>
      <c r="C27" s="22">
        <v>13.74</v>
      </c>
      <c r="D27" s="23">
        <v>153</v>
      </c>
    </row>
    <row r="28" s="19" customFormat="1" ht="25" customHeight="1" spans="1:4">
      <c r="A28" s="14">
        <v>23</v>
      </c>
      <c r="B28" s="22" t="s">
        <v>62</v>
      </c>
      <c r="C28" s="22">
        <v>22.41</v>
      </c>
      <c r="D28" s="23">
        <v>251</v>
      </c>
    </row>
    <row r="29" s="19" customFormat="1" ht="25" customHeight="1" spans="1:4">
      <c r="A29" s="14">
        <v>24</v>
      </c>
      <c r="B29" s="22" t="s">
        <v>139</v>
      </c>
      <c r="C29" s="22">
        <v>21.96</v>
      </c>
      <c r="D29" s="23">
        <v>238</v>
      </c>
    </row>
    <row r="30" s="19" customFormat="1" ht="25" customHeight="1" spans="1:4">
      <c r="A30" s="14">
        <v>25</v>
      </c>
      <c r="B30" s="22" t="s">
        <v>44</v>
      </c>
      <c r="C30" s="22">
        <v>7.74</v>
      </c>
      <c r="D30" s="23">
        <v>86</v>
      </c>
    </row>
  </sheetData>
  <autoFilter ref="A5:I30">
    <sortState ref="A5:I30">
      <sortCondition ref="B5:B24"/>
    </sortState>
    <extLst/>
  </autoFilter>
  <mergeCells count="3">
    <mergeCell ref="A1:B1"/>
    <mergeCell ref="A2:D2"/>
    <mergeCell ref="A5:B5"/>
  </mergeCells>
  <pageMargins left="0.590277777777778" right="0.590277777777778" top="0.432638888888889" bottom="0.826388888888889" header="0.196527777777778" footer="0.511805555555556"/>
  <pageSetup paperSize="9" scale="95" fitToHeight="0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"/>
  <sheetViews>
    <sheetView workbookViewId="0">
      <selection activeCell="G19" sqref="G19"/>
    </sheetView>
  </sheetViews>
  <sheetFormatPr defaultColWidth="9" defaultRowHeight="13.5"/>
  <cols>
    <col min="8" max="8" width="18.5" customWidth="1"/>
  </cols>
  <sheetData>
    <row r="1" s="12" customFormat="1" ht="91" customHeight="1" spans="1:15">
      <c r="A1" s="14">
        <v>15</v>
      </c>
      <c r="B1" s="14" t="s">
        <v>116</v>
      </c>
      <c r="C1" s="14" t="s">
        <v>117</v>
      </c>
      <c r="D1" s="15" t="s">
        <v>118</v>
      </c>
      <c r="E1" s="14" t="s">
        <v>110</v>
      </c>
      <c r="F1" s="14"/>
      <c r="G1" s="14" t="s">
        <v>119</v>
      </c>
      <c r="H1" s="17">
        <v>45656</v>
      </c>
      <c r="I1" s="14"/>
      <c r="J1" s="14" t="s">
        <v>140</v>
      </c>
      <c r="K1" s="18"/>
      <c r="L1" s="18"/>
      <c r="M1" s="14" t="s">
        <v>116</v>
      </c>
      <c r="N1" s="14" t="s">
        <v>121</v>
      </c>
      <c r="O1" s="14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view="pageBreakPreview" zoomScale="70" zoomScaleNormal="100" workbookViewId="0">
      <pane ySplit="5" topLeftCell="A12" activePane="bottomLeft" state="frozen"/>
      <selection/>
      <selection pane="bottomLeft" activeCell="L15" sqref="L15"/>
    </sheetView>
  </sheetViews>
  <sheetFormatPr defaultColWidth="9" defaultRowHeight="13.5"/>
  <cols>
    <col min="1" max="1" width="7.8" style="3" customWidth="1"/>
    <col min="2" max="2" width="12.2166666666667" style="3" customWidth="1"/>
    <col min="3" max="3" width="25.975" style="3" customWidth="1"/>
    <col min="4" max="4" width="11.3833333333333" style="3" customWidth="1"/>
    <col min="5" max="5" width="12.6333333333333" style="3" customWidth="1"/>
    <col min="6" max="6" width="12.5" style="3" customWidth="1"/>
    <col min="7" max="7" width="80.1666666666667" style="3" customWidth="1"/>
    <col min="8" max="8" width="12.1166666666667" style="3" customWidth="1"/>
    <col min="9" max="9" width="12.85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45" customHeight="1" spans="1:9">
      <c r="A2" s="5" t="s">
        <v>141</v>
      </c>
      <c r="B2" s="5"/>
      <c r="C2" s="5"/>
      <c r="D2" s="5"/>
      <c r="E2" s="5"/>
      <c r="F2" s="5"/>
      <c r="G2" s="5"/>
      <c r="H2" s="5"/>
      <c r="I2" s="5"/>
    </row>
    <row r="3" ht="31" customHeight="1" spans="1:8">
      <c r="A3" s="6"/>
      <c r="B3" s="6"/>
      <c r="C3" s="6"/>
      <c r="D3" s="6"/>
      <c r="E3" s="6"/>
      <c r="F3" s="6"/>
      <c r="G3" s="6"/>
      <c r="H3" s="7" t="s">
        <v>2</v>
      </c>
    </row>
    <row r="4" ht="36" customHeight="1" spans="1: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14</v>
      </c>
      <c r="I4" s="16" t="s">
        <v>16</v>
      </c>
    </row>
    <row r="5" ht="36" customHeight="1" spans="1:9">
      <c r="A5" s="13"/>
      <c r="B5" s="13"/>
      <c r="C5" s="13"/>
      <c r="D5" s="13"/>
      <c r="E5" s="13"/>
      <c r="F5" s="13"/>
      <c r="G5" s="13"/>
      <c r="H5" s="13"/>
      <c r="I5" s="16"/>
    </row>
    <row r="6" s="12" customFormat="1" ht="56" customHeight="1" spans="1:9">
      <c r="A6" s="14">
        <v>1</v>
      </c>
      <c r="B6" s="14" t="s">
        <v>28</v>
      </c>
      <c r="C6" s="14" t="s">
        <v>142</v>
      </c>
      <c r="D6" s="15" t="s">
        <v>118</v>
      </c>
      <c r="E6" s="14" t="s">
        <v>110</v>
      </c>
      <c r="F6" s="14">
        <v>107.53</v>
      </c>
      <c r="G6" s="14" t="s">
        <v>143</v>
      </c>
      <c r="H6" s="14" t="s">
        <v>28</v>
      </c>
      <c r="I6" s="14"/>
    </row>
    <row r="7" s="12" customFormat="1" ht="73" customHeight="1" spans="1:9">
      <c r="A7" s="14">
        <v>2</v>
      </c>
      <c r="B7" s="14" t="s">
        <v>30</v>
      </c>
      <c r="C7" s="14" t="s">
        <v>144</v>
      </c>
      <c r="D7" s="15" t="s">
        <v>38</v>
      </c>
      <c r="E7" s="14" t="s">
        <v>145</v>
      </c>
      <c r="F7" s="14">
        <v>299.3781</v>
      </c>
      <c r="G7" s="14" t="s">
        <v>146</v>
      </c>
      <c r="H7" s="14" t="s">
        <v>28</v>
      </c>
      <c r="I7" s="14"/>
    </row>
    <row r="8" s="12" customFormat="1" ht="64" customHeight="1" spans="1:9">
      <c r="A8" s="14">
        <v>3</v>
      </c>
      <c r="B8" s="14" t="s">
        <v>90</v>
      </c>
      <c r="C8" s="14" t="s">
        <v>147</v>
      </c>
      <c r="D8" s="15" t="s">
        <v>21</v>
      </c>
      <c r="E8" s="14" t="s">
        <v>148</v>
      </c>
      <c r="F8" s="14">
        <v>168.5839</v>
      </c>
      <c r="G8" s="14" t="s">
        <v>149</v>
      </c>
      <c r="H8" s="14" t="s">
        <v>28</v>
      </c>
      <c r="I8" s="14"/>
    </row>
    <row r="9" s="12" customFormat="1" ht="64" customHeight="1" spans="1:9">
      <c r="A9" s="14">
        <v>4</v>
      </c>
      <c r="B9" s="14" t="s">
        <v>131</v>
      </c>
      <c r="C9" s="14" t="s">
        <v>150</v>
      </c>
      <c r="D9" s="15" t="s">
        <v>38</v>
      </c>
      <c r="E9" s="14" t="s">
        <v>151</v>
      </c>
      <c r="F9" s="14">
        <v>278.1235</v>
      </c>
      <c r="G9" s="14" t="s">
        <v>152</v>
      </c>
      <c r="H9" s="14" t="s">
        <v>28</v>
      </c>
      <c r="I9" s="14"/>
    </row>
    <row r="10" s="12" customFormat="1" ht="64" customHeight="1" spans="1:9">
      <c r="A10" s="14">
        <v>5</v>
      </c>
      <c r="B10" s="14" t="s">
        <v>96</v>
      </c>
      <c r="C10" s="14" t="s">
        <v>153</v>
      </c>
      <c r="D10" s="15" t="s">
        <v>21</v>
      </c>
      <c r="E10" s="14" t="s">
        <v>154</v>
      </c>
      <c r="F10" s="14">
        <v>723.2737</v>
      </c>
      <c r="G10" s="14" t="s">
        <v>155</v>
      </c>
      <c r="H10" s="14" t="s">
        <v>156</v>
      </c>
      <c r="I10" s="14"/>
    </row>
    <row r="11" s="12" customFormat="1" ht="64" customHeight="1" spans="1:9">
      <c r="A11" s="14">
        <v>6</v>
      </c>
      <c r="B11" s="14" t="s">
        <v>137</v>
      </c>
      <c r="C11" s="14" t="s">
        <v>157</v>
      </c>
      <c r="D11" s="15" t="s">
        <v>38</v>
      </c>
      <c r="E11" s="14" t="s">
        <v>158</v>
      </c>
      <c r="F11" s="14">
        <v>88.7263</v>
      </c>
      <c r="G11" s="14" t="s">
        <v>159</v>
      </c>
      <c r="H11" s="14" t="s">
        <v>28</v>
      </c>
      <c r="I11" s="14"/>
    </row>
    <row r="12" s="12" customFormat="1" ht="64" customHeight="1" spans="1:9">
      <c r="A12" s="14">
        <v>7</v>
      </c>
      <c r="B12" s="14" t="s">
        <v>134</v>
      </c>
      <c r="C12" s="14" t="s">
        <v>160</v>
      </c>
      <c r="D12" s="15" t="s">
        <v>38</v>
      </c>
      <c r="E12" s="14" t="s">
        <v>161</v>
      </c>
      <c r="F12" s="14">
        <v>34.0357</v>
      </c>
      <c r="G12" s="14" t="s">
        <v>162</v>
      </c>
      <c r="H12" s="14" t="s">
        <v>28</v>
      </c>
      <c r="I12" s="14"/>
    </row>
    <row r="13" s="12" customFormat="1" ht="64" customHeight="1" spans="1:9">
      <c r="A13" s="14">
        <v>8</v>
      </c>
      <c r="B13" s="14" t="s">
        <v>132</v>
      </c>
      <c r="C13" s="14" t="s">
        <v>163</v>
      </c>
      <c r="D13" s="15" t="s">
        <v>38</v>
      </c>
      <c r="E13" s="14" t="s">
        <v>164</v>
      </c>
      <c r="F13" s="14">
        <v>87.9658</v>
      </c>
      <c r="G13" s="14" t="s">
        <v>165</v>
      </c>
      <c r="H13" s="14" t="s">
        <v>28</v>
      </c>
      <c r="I13" s="14"/>
    </row>
    <row r="14" s="12" customFormat="1" ht="64" customHeight="1" spans="1:9">
      <c r="A14" s="14">
        <v>9</v>
      </c>
      <c r="B14" s="14" t="s">
        <v>139</v>
      </c>
      <c r="C14" s="14" t="s">
        <v>166</v>
      </c>
      <c r="D14" s="15" t="s">
        <v>38</v>
      </c>
      <c r="E14" s="14" t="s">
        <v>167</v>
      </c>
      <c r="F14" s="14">
        <v>174.9977</v>
      </c>
      <c r="G14" s="14" t="s">
        <v>168</v>
      </c>
      <c r="H14" s="14" t="s">
        <v>28</v>
      </c>
      <c r="I14" s="14"/>
    </row>
    <row r="15" s="12" customFormat="1" ht="64" customHeight="1" spans="1:9">
      <c r="A15" s="14">
        <v>10</v>
      </c>
      <c r="B15" s="14" t="s">
        <v>84</v>
      </c>
      <c r="C15" s="14" t="s">
        <v>169</v>
      </c>
      <c r="D15" s="15" t="s">
        <v>38</v>
      </c>
      <c r="E15" s="14" t="s">
        <v>170</v>
      </c>
      <c r="F15" s="14">
        <v>66.9549</v>
      </c>
      <c r="G15" s="14" t="s">
        <v>171</v>
      </c>
      <c r="H15" s="14" t="s">
        <v>28</v>
      </c>
      <c r="I15" s="14"/>
    </row>
    <row r="16" s="12" customFormat="1" ht="75" customHeight="1" spans="1:9">
      <c r="A16" s="14">
        <v>11</v>
      </c>
      <c r="B16" s="14" t="s">
        <v>73</v>
      </c>
      <c r="C16" s="14" t="s">
        <v>172</v>
      </c>
      <c r="D16" s="15" t="s">
        <v>38</v>
      </c>
      <c r="E16" s="14" t="s">
        <v>75</v>
      </c>
      <c r="F16" s="14">
        <v>134.3599</v>
      </c>
      <c r="G16" s="14" t="s">
        <v>173</v>
      </c>
      <c r="H16" s="14" t="s">
        <v>28</v>
      </c>
      <c r="I16" s="14"/>
    </row>
    <row r="17" s="12" customFormat="1" ht="70" customHeight="1" spans="1:9">
      <c r="A17" s="14">
        <v>12</v>
      </c>
      <c r="B17" s="14" t="s">
        <v>73</v>
      </c>
      <c r="C17" s="14" t="s">
        <v>174</v>
      </c>
      <c r="D17" s="15" t="s">
        <v>38</v>
      </c>
      <c r="E17" s="14" t="s">
        <v>175</v>
      </c>
      <c r="F17" s="14">
        <v>99.0045</v>
      </c>
      <c r="G17" s="14" t="s">
        <v>176</v>
      </c>
      <c r="H17" s="14" t="s">
        <v>28</v>
      </c>
      <c r="I17" s="14"/>
    </row>
    <row r="18" s="12" customFormat="1" ht="76" customHeight="1" spans="1:9">
      <c r="A18" s="14">
        <v>13</v>
      </c>
      <c r="B18" s="14" t="s">
        <v>73</v>
      </c>
      <c r="C18" s="14" t="s">
        <v>177</v>
      </c>
      <c r="D18" s="15" t="s">
        <v>38</v>
      </c>
      <c r="E18" s="14" t="s">
        <v>178</v>
      </c>
      <c r="F18" s="14">
        <v>80.37</v>
      </c>
      <c r="G18" s="14" t="s">
        <v>179</v>
      </c>
      <c r="H18" s="14" t="s">
        <v>28</v>
      </c>
      <c r="I18" s="14"/>
    </row>
    <row r="19" ht="64" customHeight="1" spans="1:9">
      <c r="A19" s="14" t="s">
        <v>124</v>
      </c>
      <c r="B19" s="14"/>
      <c r="C19" s="14"/>
      <c r="D19" s="14"/>
      <c r="E19" s="14"/>
      <c r="F19" s="14">
        <f>SUM(F5:F18)</f>
        <v>2343.304</v>
      </c>
      <c r="G19" s="14"/>
      <c r="H19" s="14"/>
      <c r="I19" s="14"/>
    </row>
    <row r="20" ht="32" customHeight="1"/>
    <row r="21" ht="32" customHeight="1"/>
    <row r="23" spans="6:6">
      <c r="F23" s="10"/>
    </row>
  </sheetData>
  <autoFilter ref="A5:I24">
    <sortState ref="A5:I24">
      <sortCondition ref="B5:B29"/>
    </sortState>
    <extLst/>
  </autoFilter>
  <mergeCells count="11">
    <mergeCell ref="A1:B1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</mergeCells>
  <pageMargins left="0.590277777777778" right="0.590277777777778" top="0.432638888888889" bottom="0.826388888888889" header="0.196527777777778" footer="0.511805555555556"/>
  <pageSetup paperSize="9" scale="72" fitToHeight="0" orientation="landscape" horizontalDpi="600"/>
  <headerFooter>
    <oddFooter>&amp;C第 &amp;P 页，共 &amp;N 页</oddFooter>
  </headerFooter>
  <rowBreaks count="4" manualBreakCount="4">
    <brk id="19" max="16383" man="1"/>
    <brk id="19" max="16383" man="1"/>
    <brk id="19" max="16383" man="1"/>
    <brk id="2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view="pageBreakPreview" zoomScale="70" zoomScaleNormal="100" workbookViewId="0">
      <pane ySplit="6" topLeftCell="A6" activePane="bottomLeft" state="frozen"/>
      <selection/>
      <selection pane="bottomLeft" activeCell="D7" sqref="D7"/>
    </sheetView>
  </sheetViews>
  <sheetFormatPr defaultColWidth="9" defaultRowHeight="13.5"/>
  <cols>
    <col min="1" max="1" width="19.8166666666667" style="3" customWidth="1"/>
    <col min="2" max="2" width="37.6083333333333" style="3" customWidth="1"/>
    <col min="3" max="3" width="44.0916666666667" style="3" customWidth="1"/>
    <col min="4" max="4" width="25.5333333333333" style="3" customWidth="1"/>
    <col min="5" max="5" width="30.625" style="3" customWidth="1"/>
    <col min="6" max="6" width="24.2833333333333" style="3" customWidth="1"/>
    <col min="7" max="7" width="54.6166666666667" style="3" customWidth="1"/>
    <col min="8" max="8" width="25.6833333333333" style="3" customWidth="1"/>
    <col min="9" max="9" width="16.6" style="3" customWidth="1"/>
    <col min="10" max="10" width="9" style="3"/>
    <col min="11" max="11" width="32.5" style="3" customWidth="1"/>
    <col min="12" max="12" width="11.5" style="3"/>
    <col min="13" max="13" width="9.375" style="3"/>
    <col min="14" max="16384" width="9" style="3"/>
  </cols>
  <sheetData>
    <row r="1" ht="23" customHeight="1" spans="1:2">
      <c r="A1" s="4" t="s">
        <v>0</v>
      </c>
      <c r="B1" s="4"/>
    </row>
    <row r="2" ht="157" customHeight="1" spans="1:2">
      <c r="A2" s="4"/>
      <c r="B2" s="4"/>
    </row>
    <row r="3" ht="41.1" customHeight="1" spans="1:9">
      <c r="A3" s="5" t="s">
        <v>180</v>
      </c>
      <c r="B3" s="5"/>
      <c r="C3" s="5"/>
      <c r="D3" s="5"/>
      <c r="E3" s="5"/>
      <c r="F3" s="5"/>
      <c r="G3" s="5"/>
      <c r="H3" s="5"/>
      <c r="I3" s="5"/>
    </row>
    <row r="4" ht="20.1" customHeight="1" spans="1:8">
      <c r="A4" s="6"/>
      <c r="B4" s="6"/>
      <c r="C4" s="6"/>
      <c r="D4" s="6"/>
      <c r="E4" s="6"/>
      <c r="F4" s="6"/>
      <c r="G4" s="6"/>
      <c r="H4" s="7" t="s">
        <v>2</v>
      </c>
    </row>
    <row r="5" s="1" customFormat="1" ht="55" customHeight="1" spans="1:9">
      <c r="A5" s="8" t="s">
        <v>3</v>
      </c>
      <c r="B5" s="8" t="s">
        <v>4</v>
      </c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14</v>
      </c>
      <c r="I5" s="11" t="s">
        <v>16</v>
      </c>
    </row>
    <row r="6" s="1" customFormat="1" ht="55" customHeight="1" spans="1:9">
      <c r="A6" s="8"/>
      <c r="B6" s="8"/>
      <c r="C6" s="8"/>
      <c r="D6" s="8"/>
      <c r="E6" s="8"/>
      <c r="F6" s="8"/>
      <c r="G6" s="8"/>
      <c r="H6" s="8"/>
      <c r="I6" s="11"/>
    </row>
    <row r="7" s="2" customFormat="1" ht="192" customHeight="1" spans="1:9">
      <c r="A7" s="9">
        <v>1</v>
      </c>
      <c r="B7" s="9" t="s">
        <v>181</v>
      </c>
      <c r="C7" s="9" t="s">
        <v>182</v>
      </c>
      <c r="D7" s="9" t="s">
        <v>21</v>
      </c>
      <c r="E7" s="9" t="s">
        <v>183</v>
      </c>
      <c r="F7" s="9">
        <v>3185.2514</v>
      </c>
      <c r="G7" s="9" t="s">
        <v>184</v>
      </c>
      <c r="H7" s="9" t="s">
        <v>181</v>
      </c>
      <c r="I7" s="9"/>
    </row>
    <row r="8" s="1" customFormat="1" ht="120" customHeight="1" spans="1:9">
      <c r="A8" s="9" t="s">
        <v>124</v>
      </c>
      <c r="B8" s="9"/>
      <c r="C8" s="9"/>
      <c r="D8" s="9"/>
      <c r="E8" s="9"/>
      <c r="F8" s="9">
        <f>SUM(F7:F7)</f>
        <v>3185.2514</v>
      </c>
      <c r="G8" s="9"/>
      <c r="H8" s="9"/>
      <c r="I8" s="9"/>
    </row>
    <row r="9" ht="32" customHeight="1"/>
    <row r="10" ht="32" customHeight="1"/>
    <row r="12" spans="6:6">
      <c r="F12" s="10"/>
    </row>
  </sheetData>
  <autoFilter ref="A6:I13">
    <sortState ref="A6:I13">
      <sortCondition ref="B6:B13"/>
    </sortState>
    <extLst/>
  </autoFilter>
  <mergeCells count="11">
    <mergeCell ref="A1:B1"/>
    <mergeCell ref="A3:I3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590277777777778" right="0.590277777777778" top="0.432638888888889" bottom="0.826388888888889" header="0.196527777777778" footer="0.511805555555556"/>
  <pageSetup paperSize="9" scale="49" orientation="landscape" horizontalDpi="600"/>
  <headerFooter>
    <oddFooter>&amp;C第 &amp;P 页，共 &amp;N 页</oddFooter>
  </headerFooter>
  <rowBreaks count="4" manualBreakCount="4">
    <brk id="8" max="16383" man="1"/>
    <brk id="8" max="16383" man="1"/>
    <brk id="8" max="16383" man="1"/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Sheet1</vt:lpstr>
      <vt:lpstr>放大版2</vt:lpstr>
      <vt:lpstr>放大版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「奇迹」</cp:lastModifiedBy>
  <dcterms:created xsi:type="dcterms:W3CDTF">2018-02-27T11:14:00Z</dcterms:created>
  <cp:lastPrinted>2019-03-22T10:36:00Z</cp:lastPrinted>
  <dcterms:modified xsi:type="dcterms:W3CDTF">2024-07-14T06:13:23Z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KSORubyTemplateID" linkTarget="0">
    <vt:lpwstr>11</vt:lpwstr>
  </property>
  <property fmtid="{D5CDD505-2E9C-101B-9397-08002B2CF9AE}" pid="4" name="KSOReadingLayout">
    <vt:bool>true</vt:bool>
  </property>
  <property fmtid="{D5CDD505-2E9C-101B-9397-08002B2CF9AE}" pid="5" name="ICV">
    <vt:lpwstr>6F05D72634D840EE936E8178536659EC</vt:lpwstr>
  </property>
  <property fmtid="{D5CDD505-2E9C-101B-9397-08002B2CF9AE}" pid="6" name="commondata">
    <vt:lpwstr>eyJoZGlkIjoiZGM3NjYzODVjNmNiNWJmYTMwNGE4NThhYWU1YTE0NmIifQ==</vt:lpwstr>
  </property>
</Properties>
</file>