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确定版" sheetId="1" r:id="rId1"/>
  </sheets>
  <definedNames>
    <definedName name="_xlnm._FilterDatabase" localSheetId="0" hidden="1">确定版!$A$7:$AF$357</definedName>
    <definedName name="_xlnm.Print_Area" localSheetId="0">确定版!$A$1:$U$357</definedName>
    <definedName name="_xlnm.Print_Titles" localSheetId="0">确定版!$2:$6</definedName>
  </definedNames>
  <calcPr calcId="144525"/>
</workbook>
</file>

<file path=xl/sharedStrings.xml><?xml version="1.0" encoding="utf-8"?>
<sst xmlns="http://schemas.openxmlformats.org/spreadsheetml/2006/main" count="3177" uniqueCount="1512">
  <si>
    <t>附件：1</t>
  </si>
  <si>
    <t>鲁山县调整2021年统筹整合财政涉农资金项目明细表</t>
  </si>
  <si>
    <t>单位：万元</t>
  </si>
  <si>
    <t>序号</t>
  </si>
  <si>
    <t>项目性质</t>
  </si>
  <si>
    <t>项目类别</t>
  </si>
  <si>
    <t>项目名称</t>
  </si>
  <si>
    <t>项目内容</t>
  </si>
  <si>
    <t>补助标准</t>
  </si>
  <si>
    <t>建设地点</t>
  </si>
  <si>
    <t>投入资金规模</t>
  </si>
  <si>
    <t>责任
单位</t>
  </si>
  <si>
    <t>绩效目标</t>
  </si>
  <si>
    <t>利益联结机制形式</t>
  </si>
  <si>
    <t>时间进度计划</t>
  </si>
  <si>
    <t>备注</t>
  </si>
  <si>
    <t>（建设任务）</t>
  </si>
  <si>
    <t>乡（镇）</t>
  </si>
  <si>
    <t>村</t>
  </si>
  <si>
    <t>合计</t>
  </si>
  <si>
    <t>中央资金</t>
  </si>
  <si>
    <t>省级资金</t>
  </si>
  <si>
    <t>市级资金</t>
  </si>
  <si>
    <t>县级资金</t>
  </si>
  <si>
    <t>招投标时间</t>
  </si>
  <si>
    <t>开工时间</t>
  </si>
  <si>
    <t>完工时间</t>
  </si>
  <si>
    <t>验收时间</t>
  </si>
  <si>
    <t>资金投入总计（共348个）</t>
  </si>
  <si>
    <t>一、农村基础设施建设类项目（共193个）</t>
  </si>
  <si>
    <t>改造</t>
  </si>
  <si>
    <t>农村基础设施建设类项目</t>
  </si>
  <si>
    <t>2020年鲁山县危房改造项目</t>
  </si>
  <si>
    <t>100户农村危房改造补助</t>
  </si>
  <si>
    <t>补助标准修缮加固1万元，新建2万元。</t>
  </si>
  <si>
    <t>全县</t>
  </si>
  <si>
    <t>县住建局</t>
  </si>
  <si>
    <t>年底前完成改造任务，保障100户群众安全住房，群众满意度100%</t>
  </si>
  <si>
    <t>通过危房改造项目实施，保障脱贫群众住房安全。</t>
  </si>
  <si>
    <t>2021年鲁山县危房改造项目</t>
  </si>
  <si>
    <t>349户农村危房改造补助</t>
  </si>
  <si>
    <t>年底前完成改造任务，保障349户群众安全住房，群众满意度100%</t>
  </si>
  <si>
    <t>新建</t>
  </si>
  <si>
    <t>2021年鲁山县瓦屋镇长畛地村至楼子河村道路建设项目</t>
  </si>
  <si>
    <t>新建路基开挖及回填总长4242米，均宽4.5米，其中楼子河村段长度3142米，长畛地村段1100米。</t>
  </si>
  <si>
    <t>瓦屋镇</t>
  </si>
  <si>
    <t>长畛地村、楼子河村</t>
  </si>
  <si>
    <t>县交通局</t>
  </si>
  <si>
    <t>按照建设任务年底前完成建设任务，项目建成后移交村集体管护，改善1253户（脱贫户207户）4766人（脱贫人口580人）生产生活条件，群众满意底97%以上。</t>
  </si>
  <si>
    <t>项目建成后移交村集体管护，较好的改善1253户（脱贫户207户）4766人（脱贫人口580人）农业生产生活条件。</t>
  </si>
  <si>
    <t>2021年鲁山县下汤镇红义岭村红西组安全饮水巩固提升工程</t>
  </si>
  <si>
    <t>新建红西组19户入户官网，19套水表、水表井、立杆等配套设施</t>
  </si>
  <si>
    <t>下汤镇</t>
  </si>
  <si>
    <t>红义岭村</t>
  </si>
  <si>
    <t>县水利局</t>
  </si>
  <si>
    <t>按照建设任务年底前完成建设任务，项目建成后移交村集体管护，改善32户（脱贫户14户）132人（脱贫人口60人）生产生活条件，群众满意底97%以上。</t>
  </si>
  <si>
    <t>项目建成后移交村集体管护，较好的改善32户（脱贫户14户）132人（脱贫人口60人）农业生产生活条件。</t>
  </si>
  <si>
    <t>2021年鲁山县熊背乡大年沟村村内道路及桥涵建设项目</t>
  </si>
  <si>
    <t>新建C25道路总长502米，其中3米宽0.2米厚的长348米，2.5米宽0.2米厚的长154米，浆砌石护堰长60米，过路桥涵一座</t>
  </si>
  <si>
    <t>熊背乡</t>
  </si>
  <si>
    <t>大年沟村</t>
  </si>
  <si>
    <t>按照建设任务年底前完成建设任务，项目建成后移交村集体管护，改善70户（脱贫户26户）205人（脱贫人口88人）生产生活条件，群众满意底97%以上。</t>
  </si>
  <si>
    <t>项目建成后移交村集体管护，较好的改善70户（脱贫户26户）205人（脱贫人口88人）农业生产生活条件。</t>
  </si>
  <si>
    <t>2021年鲁山县董周乡孔庄村生产桥建设项目</t>
  </si>
  <si>
    <t>新建四孔生产桥一座，长28米，宽5米。</t>
  </si>
  <si>
    <t>董周乡</t>
  </si>
  <si>
    <t>孔庄村</t>
  </si>
  <si>
    <t>按照建设任务年底前完成建设任务，项目建成后移交村集体管护，改善399户（脱贫户29户）1675人（脱贫人口89人）生产生活条件，群众满意底97%以上。</t>
  </si>
  <si>
    <t>项目建成后移交村集体管护，较好的改善399户（脱贫户29户）1675人（脱贫人口89人）农业生产生活条件。</t>
  </si>
  <si>
    <t>2021年鲁山县库区乡纸坊村贾上贾下道路项目</t>
  </si>
  <si>
    <t>铺设20cm厚C25混凝道路长1220米，均宽4.5米，铺设15cm厚C25混凝土道路长1035米，均宽3米，新建拦水坝63米，新建5米长平板桥一座</t>
  </si>
  <si>
    <t>库区乡</t>
  </si>
  <si>
    <t>纸坊村</t>
  </si>
  <si>
    <t>按照建设任务年底前完成建设任务，项目建成后移交村集体管护，改善433户（脱贫户68户）1947人（脱贫人口214人）生产生活条件，群众满意底97%以上。</t>
  </si>
  <si>
    <t>项目建成后移交村集体管护，较好的改善433户（脱贫户68户）1947人（脱贫人口214人）农业生产生活条件。</t>
  </si>
  <si>
    <t>2021年鲁山县瓦屋镇土桥村小河沟组农田水利工程</t>
  </si>
  <si>
    <t>新建排水沟总长1392米；浆砌毛石护堰长37米，均高2米；过路涵一处。</t>
  </si>
  <si>
    <t>土桥村</t>
  </si>
  <si>
    <t>县乡村振兴局</t>
  </si>
  <si>
    <t>按照建设任务年底前完成建设任务，项目建成后移交村集体管护，改善120户（脱贫户40户）400人（脱贫人口140人）生产生活条件，群众满意底97%以上。</t>
  </si>
  <si>
    <t>项目建成后移交村集体管护，较好的改善120户（脱贫户40户）400人（脱贫人口140人）农业生产生活条件。</t>
  </si>
  <si>
    <t>2021年鲁山县瓦屋镇刘相公村组通道路建设项目</t>
  </si>
  <si>
    <t>新建0.2米厚道路4米宽2162米，4.5米宽18.34米，硬化面积480平方米，强度C25；排水渠长100.4米，过路涵两处，护堰四处，检查井3座。</t>
  </si>
  <si>
    <t>刘相公村</t>
  </si>
  <si>
    <t>按照建设任务年底前完成建设任务，项目建成后移交村集体管护，改善650户（脱贫户267户）2420人（脱贫人口1065人）生产生活条件，群众满意底97%以上。</t>
  </si>
  <si>
    <t>项目建成后移交村集体管护，较好的改善650户（脱贫户267户）2420人（脱贫人口1065人）农业生产生活条件。</t>
  </si>
  <si>
    <t>2021年鲁山县下汤镇王画庄村下白岭组饮水安全巩固提升工程</t>
  </si>
  <si>
    <t>新建320米深机井1眼及配套20T无塔管网等。</t>
  </si>
  <si>
    <t>王画庄村</t>
  </si>
  <si>
    <t>按照建设任务年底前完成建设任务，项目建成后移交村集体管护，改善38户（脱贫户13户）165人（脱贫人口42人）生产生活条件，群众满意底97%以上。</t>
  </si>
  <si>
    <t>项目建成后移交村集体管护，较好的改善38户（脱贫户13户）165人（脱贫人口42人）农业生产生活条件。</t>
  </si>
  <si>
    <t>2021年鲁山县下汤镇竹园沟村生产桥及道路建设项目</t>
  </si>
  <si>
    <t>新建漫水桥一座及均宽4米，厚0.2米，C25砼路面道路1340米。</t>
  </si>
  <si>
    <t>竹园沟村</t>
  </si>
  <si>
    <t>按照建设任务年底前完成建设任务，项目建成后移交村集体管护，改善201户（脱贫户113户）652人（脱贫人口341人）生产生活条件，群众满意底97%以上。</t>
  </si>
  <si>
    <t>项目建成后移交村集体管护，较好的改善201户（脱贫户113户）652人（脱贫人口341人）农业生产生活条件。</t>
  </si>
  <si>
    <t>2021年鲁山县辛集乡蜂李村出村路硬化项目</t>
  </si>
  <si>
    <t>水泥路全长535米；其中一条长175米，宽3.5米，厚0.2米，另一条长360米宽4米厚0.2米，均为C25标准</t>
  </si>
  <si>
    <t>辛集乡</t>
  </si>
  <si>
    <t>蜂李村</t>
  </si>
  <si>
    <t>按照建设任务年底前完成建设任务，项目建成后移交村集体管护，改善445户（脱贫户252户）1922人（脱贫人口1026人）生产生活条件，群众满意底97%以上。</t>
  </si>
  <si>
    <t>项目建成后移交村集体管护，较好的改善445户（脱贫户252户）1922人（脱贫人口1026人）农业生产生活条件。</t>
  </si>
  <si>
    <t>2021年鲁山县辛集乡三东村村内主干道项目</t>
  </si>
  <si>
    <t>沥青混凝土全长640米；其中一条长375米，宽4米，厚0.05米，另一条长265米宽4.5米厚0.05米</t>
  </si>
  <si>
    <t>三东村</t>
  </si>
  <si>
    <t>按照建设任务年底前完成建设任务，项目建成后移交村集体管护，改善43户（脱贫户9户）52人（脱贫人口15人）生产生活条件，群众满意底97%以上。</t>
  </si>
  <si>
    <t>项目建成后移交村集体管护，较好的改善43户（脱贫户9户）52人（脱贫人口15人）农业生产生活条件。</t>
  </si>
  <si>
    <t>2021年鲁山县熊背乡茶庵村至宝山村通村主干道建设项目</t>
  </si>
  <si>
    <t>C25砼混凝土道路长4475米，路面宽4米，厚0.2米，及护路堤工程</t>
  </si>
  <si>
    <t>茶庵村、宝山村</t>
  </si>
  <si>
    <t>按照建设任务年底前完成建设任务，项目建成后移交村集体管护，改善1200户（脱贫户320户）4200人（脱贫人口1120人）生产生活条件，群众满意底97%以上。</t>
  </si>
  <si>
    <t>项目建成后移交村集体管护，较好的改善1200户（脱贫户320户）4200人（脱贫人口1120人）农业生产生活条件。</t>
  </si>
  <si>
    <t>2021年鲁山县熊背乡黄土岭村村内道路建设项目</t>
  </si>
  <si>
    <t>5公分厚沥青路长1106米，共计4633.93平方米；C25混凝土道路长245米，共计630平方米，及部分道路防护工程</t>
  </si>
  <si>
    <t>黄土岭村</t>
  </si>
  <si>
    <t>按照建设任务年底前完成建设任务，项目建成后移交村集体管护，改善175户（脱贫户53户）766人（脱贫人口211人）生产生活条件，群众满意底97%以上。</t>
  </si>
  <si>
    <t>项目建成后移交村集体管护，较好的改善175户（脱贫户53户）766人（脱贫人口211人）农业生产生活条件。</t>
  </si>
  <si>
    <t>2021年鲁山县张官营镇白杜孙村—李柴庄—韭菜里通村道路</t>
  </si>
  <si>
    <t>沥青路面长1743米，宽4.5米，沥青厚0.07米。</t>
  </si>
  <si>
    <t>张官营镇</t>
  </si>
  <si>
    <t>韭菜里、李柴庄、白杜孙村</t>
  </si>
  <si>
    <t>按照建设任务年底前完成建设任务，项目建成后移交村集体管护，改善682户（脱贫户40户）2896人（脱贫人口147人）生产生活条件，群众满意底97%以上。</t>
  </si>
  <si>
    <t>项目建成后移交村集体管护，较好的改善682户（脱贫户40户）2896人（脱贫人口147人）农业生产生活条件。</t>
  </si>
  <si>
    <t>2021年鲁山县张良镇东营村道路建设项目</t>
  </si>
  <si>
    <t>硬化道路总长4424m，共计14336.5平方米，C25标准。其中2m宽道路665m，2.5m宽道路728m，厚度15cm；3m宽道路709m，3.5m宽道路1037m，4m宽道路705m，4.5m宽道路580m，厚度20cm。</t>
  </si>
  <si>
    <t>张良镇</t>
  </si>
  <si>
    <t>东营村</t>
  </si>
  <si>
    <t>按照建设任务年底前完成建设任务，项目建成后移交村集体管护，改善322户（脱贫户26户）1549人（脱贫人口62人）生产生活条件，群众满意底97%以上。</t>
  </si>
  <si>
    <t>项目建成后移交村集体管护，较好的改善322户（脱贫户26户）1549人（脱贫人口62人）农业生产生活条件。</t>
  </si>
  <si>
    <t>2021年鲁山县赵村镇桑盘村引桥挡墙项目</t>
  </si>
  <si>
    <t>挡墙1长45米，均高6米；挡墙2长7米，均高4米；
新建C25混凝土道路长60米，宽4.5米，厚0.2米。</t>
  </si>
  <si>
    <t>赵村镇</t>
  </si>
  <si>
    <t>桑盘村</t>
  </si>
  <si>
    <t>按照建设任务年底前完成建设任务，项目建成后移交村集体管护，改善31户（脱贫户27户）158人（脱贫人口106人）生产生活条件，群众满意底97%以上。</t>
  </si>
  <si>
    <t>项目建成后移交村集体管护，较好的改善31户（脱贫户27户）158人（脱贫人口106人）农业生产生活条件。</t>
  </si>
  <si>
    <t>2021年鲁山县赵村镇上汤村安全饮水水源工程项目</t>
  </si>
  <si>
    <t>新建大口井1眼：深8米，直径12米，采用C25现浇钢筋混凝土浇筑；新建管理房1座，地面电缆长750米；新建截潜工程1处，长50米，埋设管网750米</t>
  </si>
  <si>
    <t>上汤村</t>
  </si>
  <si>
    <t>按照建设任务年底前完成建设任务，项目建成后移交村集体管护，改善310户（脱贫户76户）1360人（脱贫人口165人）生产生活条件，群众满意底97%以上。</t>
  </si>
  <si>
    <t>项目建成后移交村集体管护，较好的改善310户（脱贫户76户）1360人（脱贫人口165人）农业生产生活条件。</t>
  </si>
  <si>
    <t>2021年鲁山县背孜乡郜沟村郜沟组道路硬化项目</t>
  </si>
  <si>
    <t>修建沥青道路4米宽1535米，3.5米宽1000米，平交口171平方；C25混凝土路面80米</t>
  </si>
  <si>
    <t>背孜乡</t>
  </si>
  <si>
    <t>郜沟村</t>
  </si>
  <si>
    <t>按照建设任务年底前完成建设任务，项目建成后移交村集体管护，改善564户（脱贫户90户）2309人（脱贫人口561人）生产生活条件，群众满意底97%以上。</t>
  </si>
  <si>
    <t>项目建成后移交村集体管护，较好的改善564户（脱贫户90户）2309人（脱贫人口561人）农业生产生活条件。</t>
  </si>
  <si>
    <t>2021年鲁山县仓头乡刘芳庄村朱庄组道路建设项目</t>
  </si>
  <si>
    <t>新建3.5m宽20㎝厚混凝土道路695m，新建4.5m宽20㎝厚混凝土道路850m，铺设DN2000道路管涵等。</t>
  </si>
  <si>
    <t>仓头乡</t>
  </si>
  <si>
    <t>刘芳庄村</t>
  </si>
  <si>
    <t>按照建设任务年底前完成建设任务，项目建成后移交村集体管护，改善376户（脱贫户43户）1516人（脱贫人口92人）生产生活条件，群众满意底97%以上。</t>
  </si>
  <si>
    <t>项目建成后移交村集体管护，较好的改善376户（脱贫户43户）1516人（脱贫人口92人）农业生产生活条件。</t>
  </si>
  <si>
    <t>2021年鲁山县董周乡石峡沟村村内道路建设</t>
  </si>
  <si>
    <t>全长372米，4米宽，0.2米厚。</t>
  </si>
  <si>
    <t>石峡沟村</t>
  </si>
  <si>
    <t>按照建设任务年底前完成建设任务，项目建成后移交村集体管护，改善202户（脱贫户65户）986人（脱贫人口247人）生产生活条件，群众满意底97%以上。</t>
  </si>
  <si>
    <t>项目建成后移交村集体管护，较好的改善202户（脱贫户65户）986人（脱贫人口247人）农业生产生活条件。</t>
  </si>
  <si>
    <t>2021年鲁山县梁洼镇八里坪村、田庄村村内道路建设项目</t>
  </si>
  <si>
    <t>新建4米宽道路515米；3.5米宽道路1057米；3米宽907米，厚0.2米，C25结构</t>
  </si>
  <si>
    <t>梁洼镇</t>
  </si>
  <si>
    <t>八里坪村</t>
  </si>
  <si>
    <t>按照建设任务年底前完成建设任务，项目建成后移交村集体管护，改善280户（脱贫户30户）1227人（脱贫人口124人）生产生活条件，群众满意底97%以上。</t>
  </si>
  <si>
    <t>项目建成后移交村集体管护，较好的改善280户（脱贫户30户）1227人（脱贫人口124人）农业生产生活条件。</t>
  </si>
  <si>
    <t>2021年鲁山县梁洼镇张相公村景家庄组通道路</t>
  </si>
  <si>
    <t>新建4米宽道路1615米；厚0.2米，C25结构</t>
  </si>
  <si>
    <t>张相公村</t>
  </si>
  <si>
    <t>按照建设任务年底前完成建设任务，项目建成后移交村集体管护，改善320户（脱贫户104户）1375人（脱贫人口384人）生产生活条件，群众满意底97%以上。</t>
  </si>
  <si>
    <t>项目建成后移交村集体管护，较好的改善320户（脱贫户104户）1375人（脱贫人口384人）农业生产生活条件。</t>
  </si>
  <si>
    <t>2021年鲁山县马楼乡虎营村道路建设项目</t>
  </si>
  <si>
    <t>新建沥青混凝土道路宽4.5米，长982米，厚0.05米，道路两侧砌筑混凝土及土路肩982米，圆管涵3处。</t>
  </si>
  <si>
    <t>马楼乡</t>
  </si>
  <si>
    <t>虎营村</t>
  </si>
  <si>
    <t>按照建设任务年底前完成建设任务，项目建成后移交村集体管护，改善1004户（脱贫户75户）4327人（脱贫人口199人）生产生活条件，群众满意底97%以上。</t>
  </si>
  <si>
    <t>项目建成后移交村集体管护，较好的改善1004户（脱贫户75户）4327人（脱贫人口199人）农业生产生活条件。</t>
  </si>
  <si>
    <t>2021年鲁山县马楼乡娘娘庙村漫水桥建设项目</t>
  </si>
  <si>
    <t>新建长35米，宽6米的漫水桥一座及道路路基整平5600米。</t>
  </si>
  <si>
    <t>娘娘庙村</t>
  </si>
  <si>
    <t>按照建设任务年底前完成建设任务，项目建成后移交村集体管护，改善380户（脱贫户12户）1860人（脱贫人口14人）生产生活条件，群众满意底97%以上。</t>
  </si>
  <si>
    <t>项目建成后移交村集体管护，较好的改善380户（脱贫户12户）1860人（脱贫人口14人）农业生产生活条件。</t>
  </si>
  <si>
    <t>2021年鲁山县琴台街道余堂道路建设项目</t>
  </si>
  <si>
    <t>1、新建生产道路870米（沥青道路），其中宽4米厚0.07米长315米；宽4.5米厚0.07米长555米。2、新建浆砌石挡墙长80米，净高3米。</t>
  </si>
  <si>
    <t>琴台办事处</t>
  </si>
  <si>
    <t>余堂社区</t>
  </si>
  <si>
    <t>按照建设任务年底前完成建设任务，项目建成后移交村集体管护，改善538户（脱贫户21户）2518人（脱贫人口72人）生产生活条件，群众满意底97%以上。</t>
  </si>
  <si>
    <t>项目建成后移交村集体管护，较好的改善538户（脱贫户21户）2518人（脱贫人口72人）农业生产生活条件。</t>
  </si>
  <si>
    <t>2021年鲁山县团城乡鸡冢村桥梁建设项目</t>
  </si>
  <si>
    <t>新建鸡冢村桥梁建设项目，长58.04米，宽10米，净宽9米</t>
  </si>
  <si>
    <t>团城乡</t>
  </si>
  <si>
    <t>鸡冢村</t>
  </si>
  <si>
    <t>按照建设任务年底前完成建设任务，项目建成后移交村集体管护，改善593户（脱贫户216户）1929人（脱贫人口708人）生产生活条件，群众满意底97%以上。</t>
  </si>
  <si>
    <t>项目建成后移交村集体管护，较好的改善593户（脱贫户216户）1929人（脱贫人口708人）农业生产生活条件。</t>
  </si>
  <si>
    <t>2021年鲁山县团城乡枣庄村护河堰建设项目</t>
  </si>
  <si>
    <t>新建枣庄村护河堰建设项目，长1025米，地下1米，地上均高2米</t>
  </si>
  <si>
    <t>枣庄村</t>
  </si>
  <si>
    <t>按照建设任务年底前完成建设任务，项目建成后移交村集体管护，改善515户（脱贫户209户）1604人（脱贫人口534人）生产生活条件，群众满意底97%以上。</t>
  </si>
  <si>
    <t>项目建成后移交村集体管护，较好的改善515户（脱贫户209户）1604人（脱贫人口534人）农业生产生活条件。</t>
  </si>
  <si>
    <t>2021年鲁山县张店乡王湾村安全饮水项目</t>
  </si>
  <si>
    <t>新建岩石井一眼深312米、管理房一间、10T无塔供水器一套、消毒设备一套、入户管网总长1691米及104套入户设备。</t>
  </si>
  <si>
    <t>张店乡</t>
  </si>
  <si>
    <t>王湾村</t>
  </si>
  <si>
    <t>按照建设任务年底前完成建设任务，项目建成后移交村集体管护，改善112户（脱贫户11户）458人（脱贫人口42人）生产生活条件，群众满意底97%以上。</t>
  </si>
  <si>
    <t>项目建成后移交村集体管护，较好的改善112户（脱贫户11户）458人（脱贫人口42人）农业生产生活条件。</t>
  </si>
  <si>
    <t>2021年鲁山县赵村镇河南村毛坪组蓄水坝项目</t>
  </si>
  <si>
    <t>拦水坝全长75米、高3.5米、底宽3.2米、顶宽1.2米。</t>
  </si>
  <si>
    <t>河南村</t>
  </si>
  <si>
    <t>按照建设任务年底前完成建设任务，项目建成后移交村集体管护，改善192户（脱贫户100户）832人（脱贫人口325人）生产生活条件，群众满意底97%以上。</t>
  </si>
  <si>
    <t>项目建成后移交村集体管护，较好的改善192户（脱贫户100户）832人（脱贫人口325人）农业生产生活条件。</t>
  </si>
  <si>
    <t>2021年鲁山县瓦屋镇红石崖村护堰建设项目</t>
  </si>
  <si>
    <t>新建干砌毛石护路堰共计十八处，共计516.68m³。</t>
  </si>
  <si>
    <t>红石崖村</t>
  </si>
  <si>
    <t>按照建设任务年底前完成建设任务，项目建成后移交村集体管护，改善260户（脱贫户110户）993人（脱贫人口472人）生产生活条件，群众满意底97%以上。</t>
  </si>
  <si>
    <t>项目建成后移交村集体管护，较好的改善260户（脱贫户110户）993人（脱贫人口472人）农业生产生活条件。</t>
  </si>
  <si>
    <t>2021年鲁山县瓦屋镇耐庄村组通道路建设项目</t>
  </si>
  <si>
    <t>新建0.2米厚4米宽道路1920米，1.5米宽250米；0.15米厚3米宽道路570米；强度C25。挡墙四处，总长85米。</t>
  </si>
  <si>
    <t>耐庄村</t>
  </si>
  <si>
    <t>按照建设任务年底前完成建设任务，项目建成后移交村集体管护，改善146户（脱贫户27户）441人（脱贫人口53人）生产生活条件，群众满意底97%以上。</t>
  </si>
  <si>
    <t>项目建成后移交村集体管护，较好的改善146户（脱贫户27户）441人（脱贫人口53人）农业生产生活条件。</t>
  </si>
  <si>
    <t>2021年鲁山县瓦屋镇瓦屋村河南组、西地组组内道路建设项目</t>
  </si>
  <si>
    <t>新建0.15米厚3米宽道路992米，2.5米宽995米，强度C25。</t>
  </si>
  <si>
    <t>瓦屋村</t>
  </si>
  <si>
    <t>按照建设任务年底前完成建设任务，项目建成后移交村集体管护，改善58户（脱贫户11户）173人（脱贫人口19人）生产生活条件，群众满意底97%以上。</t>
  </si>
  <si>
    <t>项目建成后移交村集体管护，较好的改善58户（脱贫户11户）173人（脱贫人口19人）农业生产生活条件。</t>
  </si>
  <si>
    <t>2021年鲁山县张良镇张西村水厂配套项目</t>
  </si>
  <si>
    <t>更换水泵4台，电缆170米，镀锌钢管150米，罐体除锈刷漆95平方米</t>
  </si>
  <si>
    <t>张西村</t>
  </si>
  <si>
    <t>按照建设任务年底前完成建设任务，项目建成后移交村集体管护，改善1235户（脱贫户126户）6649人（脱贫人口263人）生产生活条件，群众满意底97%以上。</t>
  </si>
  <si>
    <t>项目建成后移交村集体管护，较好的改善1235户（脱贫户126户）6649人（脱贫人口263人）农业生产生活条件。</t>
  </si>
  <si>
    <t>2021年鲁山县辛集乡庙王村内道路建设项目</t>
  </si>
  <si>
    <t>全长972米，其中，一条长672米，宽3.5米，厚0.2米；另一条长300米，宽3米，厚0.15米均为C25标准。</t>
  </si>
  <si>
    <t>庙王村</t>
  </si>
  <si>
    <t>按照建设任务年底前完成建设任务，项目建成后移交村集体管护，改善331户（脱贫户213户）1175人（脱贫人口894人）生产生活条件，群众满意底97%以上。</t>
  </si>
  <si>
    <t>项目建成后移交村集体管护，较好的改善331户（脱贫户213户）1175人（脱贫人口894人）农业生产生活条件。</t>
  </si>
  <si>
    <t>2021年鲁山县观音寺乡西陈庄村护路堰项目</t>
  </si>
  <si>
    <t>新建村庄护堰长98米，高7.5米</t>
  </si>
  <si>
    <t>观音寺乡</t>
  </si>
  <si>
    <t>西陈庄村</t>
  </si>
  <si>
    <t>按照建设任务年底前完成建设任务，项目建成后移交村集体管护，改善934户（脱贫户417户）4034人（脱贫人口1795人）生产生活条件，群众满意底97%以上。</t>
  </si>
  <si>
    <t>项目建成后移交村集体管护，较好的改善934户（脱贫户417户）4034人（脱贫人口1795人）农业生产生活条件。</t>
  </si>
  <si>
    <t>2021年鲁山县观音寺乡西陈庄村灌溉井项目</t>
  </si>
  <si>
    <t>新建护地堰5处，机井1眼，配套必要的灌溉渠。</t>
  </si>
  <si>
    <t>按照建设任务年底前完成建设任务，项目建成后移交村集体管护，改善42户（脱贫户16户）180人（脱贫人口45人）生产生活条件，群众满意底97%以上。</t>
  </si>
  <si>
    <t>项目建成后移交村集体管护，较好的改善42户（脱贫户16户）180人（脱贫人口45人）农业生产生活条件。</t>
  </si>
  <si>
    <t>2021年鲁山县土门办事处老林村瓦土路至娄中路通村道路硬化项目</t>
  </si>
  <si>
    <t>硬化长2690米，宽4米，0.2米厚C25砼，石方挖填7453.5立方，M7.5浆砌石挡墙2283.57立方，桥及涵管5处。</t>
  </si>
  <si>
    <t>土门办事处</t>
  </si>
  <si>
    <t>老林村</t>
  </si>
  <si>
    <t>按照建设任务年底前完成建设任务，项目建成后移交村集体管护，改善244户（其中脱贫户58户）904人（其中脱贫户184人）生产生活条件，群众满意底97%以上。</t>
  </si>
  <si>
    <t>项目建成后移交村集体管护，较好的改善244户（其中脱贫户58户）904人（其中脱贫户184人）农业生产生活条件。</t>
  </si>
  <si>
    <t>2021年鲁山县团城乡花园沟村二道沟组饮水工程项目</t>
  </si>
  <si>
    <t>深水井一眼260米及水泵一套，无塔一座及配套管网，护堰一道长25米。</t>
  </si>
  <si>
    <t>花园沟村</t>
  </si>
  <si>
    <t>按照建设任务年底前完成建设任务，项目建成后移交村集体管护，改善226户（脱贫户129户）785人（脱贫人口395人）生产生活条件，群众满意底97%以上。</t>
  </si>
  <si>
    <t>项目建成后移交村集体管护，较好的改善226户（脱贫户129户）785人（脱贫人口395人）农业生产生活条件。</t>
  </si>
  <si>
    <t>2021年鲁山县瓦屋镇长畛地村至耐庄村道路建设项目</t>
  </si>
  <si>
    <t>新建道路路基整修及回填3365米，均宽4.5米</t>
  </si>
  <si>
    <t>按照建设任务年底前完成建设任务，项目建成后移交村集体管护，改善615户（脱贫户107户）2406人（脱贫人口302人）生产生活条件，群众满意底97%以上。</t>
  </si>
  <si>
    <t>项目建成后移交村集体管护，较好的改善615户（脱贫户107户）2406人（脱贫人口302人）农业生产生活条件。</t>
  </si>
  <si>
    <t>2021年鲁山县熊背乡横梁河村饮水工程管网项目</t>
  </si>
  <si>
    <t>新建主管道长2050米及配套，部分路面拆除维修</t>
  </si>
  <si>
    <t>横梁河村</t>
  </si>
  <si>
    <t>按照建设任务年底前完成建设任务，项目建成后移交村集体管护，改善198户（其中脱贫户64户）798人（其中脱贫人口225人）生产生活条件，群众满意底97%以上。</t>
  </si>
  <si>
    <t>项目建成后移交村集体管护，较好的改善198户（其中脱贫户64户）798人（其中脱贫人口225人）农业生产生活条件。</t>
  </si>
  <si>
    <t>2021年鲁山县熊背乡老庙庄村护堤建设项目</t>
  </si>
  <si>
    <t>护河堤长530米，地下1.5米，地上2米，场地土方挖填及通区路路基夯填。</t>
  </si>
  <si>
    <t>老庙庄村</t>
  </si>
  <si>
    <t>按照建设任务年底前完成建设任务，项目建成后移交村集体管护，改善666户（脱贫户67户）1724人（脱贫人口219人）生产生活条件，群众满意底97%以上。</t>
  </si>
  <si>
    <t>项目建成后移交村集体管护，较好的改善666户（脱贫户67户）1724人（脱贫人口219人）农业生产生活条件。</t>
  </si>
  <si>
    <t>2021年鲁山县熊背乡熊背村漫水桥建设项目</t>
  </si>
  <si>
    <t>漫水桥一座长130米</t>
  </si>
  <si>
    <t>熊背村</t>
  </si>
  <si>
    <t>按照建设任务年底前完成建设任务，项目建成后移交村集体管护，改善438户（脱贫户79户）2200人（脱贫人口259人）生产生活条件，群众满意底97%以上。</t>
  </si>
  <si>
    <t>项目建成后移交村集体管护，较好的改善438户（脱贫户79户）2200人（脱贫人口259人）农业生产生活条件。</t>
  </si>
  <si>
    <t>2021年鲁山县张良镇朱马沟安全饮水项目</t>
  </si>
  <si>
    <t>新建11米深大口井1眼及配套</t>
  </si>
  <si>
    <t>朱马沟</t>
  </si>
  <si>
    <t>按照建设任务年底前完成建设任务，项目建成后移交村集体管护，改善40户（其中脱贫户36户）178人（其中脱贫人口120人）生产生活条件，群众满意底97%以上。</t>
  </si>
  <si>
    <t>项目建成后移交村集体管护，较好的改善40户（其中脱贫户36户）178人（其中脱贫人口120人）农业生产生活条件。</t>
  </si>
  <si>
    <t>2021年鲁山县荡泽河篓子河村至郜沟村段综合治理项目</t>
  </si>
  <si>
    <t>河道平整1.3km、岸坡护砌8处1685m及沟口治理4处715m。</t>
  </si>
  <si>
    <t>篓子河村
郜沟村</t>
  </si>
  <si>
    <t>按照建设任务年底前完成建设任务，项目建成后移交村集体管护，改善920户（脱贫户112户）5737人（其中脱贫人口380人）生产生活条件，群众满意底97%以上。</t>
  </si>
  <si>
    <t>项目建成后移交村集体管护，较好的改善920户（脱贫户112户）5737人（其中脱贫人口380人）农业生产生活条件。</t>
  </si>
  <si>
    <t>2021年鲁山县荡泽河葛花园村至孤山村段综合治理项目</t>
  </si>
  <si>
    <t>河道平整0.35km、岸坡护砌4处890m、新建漫水桥1座及沟口治理3处812m及沟口平整700m。</t>
  </si>
  <si>
    <t>葛花园村
孤山村</t>
  </si>
  <si>
    <t>按照建设任务年底前完成建设任务，项目建成后移交村集体管护，改善860户（脱贫户97户）4600人（其中脱贫人口365人）生产生活条件，群众满意底97%以上。</t>
  </si>
  <si>
    <t>项目建成后移交村集体管护，较好的改善860户（脱贫户97户）4600人（其中脱贫人口365人）农业生产生活条件。</t>
  </si>
  <si>
    <t>2021年鲁山县构树庄--漆树沟道路</t>
  </si>
  <si>
    <t>全长2公里，水泥混凝土路面，路面宽4.0米，厚20公分</t>
  </si>
  <si>
    <t>构树庄</t>
  </si>
  <si>
    <t>按照建设任务年底前完成建设任务，项目建成后移交村集体管护，改善278户（脱贫户54户）1119人（脱贫人口160人）生产生活条件，群众满意底97%以上。</t>
  </si>
  <si>
    <t>项目建成后移交村集体管护，较好的改善278户（脱贫户54户）1119人（脱贫人口160人）农业生产生活条件。</t>
  </si>
  <si>
    <t>2021年鲁山县井河口村杨家庄道路</t>
  </si>
  <si>
    <t>全长0.6公里，水泥混凝土路面，路面宽4.0米，厚20公分</t>
  </si>
  <si>
    <t>井河口</t>
  </si>
  <si>
    <t>按照建设任务年底前完成建设任务，项目建成后移交村集体管护，改善450户（脱贫户76户）1700人（脱贫人口179人）生产生活条件，群众满意底97%以上。</t>
  </si>
  <si>
    <t>项目建成后移交村集体管护，较好的改善450户（脱贫户76户）1700人（脱贫人口179人）农业生产生活条件。</t>
  </si>
  <si>
    <t>2021年鲁山县想马河村碾盘、花皮湾组通村公路</t>
  </si>
  <si>
    <t>全长3.5公里，水泥混凝土路面，路面宽3.5-4.0米，厚20公分</t>
  </si>
  <si>
    <t>尧山镇</t>
  </si>
  <si>
    <t>想马河</t>
  </si>
  <si>
    <t>按照建设任务年底前完成建设任务，项目建成后移交村集体管护，改善397户（脱贫户53户）12710人（脱贫人口143人）生产生活条件，群众满意底97%以上。</t>
  </si>
  <si>
    <t>项目建成后移交村集体管护，较好的改善397户（脱贫户53户）12710人（脱贫人口143人）农业生产生活条件。</t>
  </si>
  <si>
    <t>2021年鲁山县马停村娄中路-耿家道路</t>
  </si>
  <si>
    <t>全长3.05公里，水泥混凝土路面，路面宽3.5米，厚20公分</t>
  </si>
  <si>
    <t>马停</t>
  </si>
  <si>
    <t>按照建设任务年底前完成建设任务，项目建成后移交村集体管护，改善456户（脱贫户30户）2350人（脱贫人口54人）生产生活条件，群众满意底97%以上。</t>
  </si>
  <si>
    <t>项目建成后移交村集体管护，较好的改善456户（脱贫户30户）2350人（脱贫人口54人）农业生产生活条件。</t>
  </si>
  <si>
    <t>2021年鲁山县李法河村-栗树沟道路</t>
  </si>
  <si>
    <t>全长1.0公里，水泥混凝土路面，路面宽4.0米，厚20公分</t>
  </si>
  <si>
    <t>李法河村</t>
  </si>
  <si>
    <t>按照建设任务年底前完成建设任务，项目建成后移交村集体管护，改善195户（脱贫户13户）965人（脱贫人口31人）生产生活条件，群众满意底97%以上。</t>
  </si>
  <si>
    <t>项目建成后移交村集体管护，较好的改善195户（脱贫户13户）965人（脱贫人口31人）农业生产生活条件。</t>
  </si>
  <si>
    <t>2021年鲁山县里沟村石灰窑村道</t>
  </si>
  <si>
    <t>全长1.9公里，水泥混凝土路面，路面宽4.5米，厚20公分</t>
  </si>
  <si>
    <t>磙子营乡</t>
  </si>
  <si>
    <t>里沟</t>
  </si>
  <si>
    <t>按照建设任务年底前完成建设任务，项目建成后移交村集体管护，改善220户（脱贫户21户）914人（脱贫人口43人）生产生活条件，群众满意底97%以上。</t>
  </si>
  <si>
    <t>项目建成后移交村集体管护，较好的改善220户（脱贫户21户）914人（脱贫人口43人）农业生产生活条件。</t>
  </si>
  <si>
    <t>2021年鲁山县董周乡蔡庄村梨园展厅至全庄新村道路建设项目</t>
  </si>
  <si>
    <t>加铺沥青道路长540米，宽4.5米，厚0.05米。</t>
  </si>
  <si>
    <t>蔡庄村</t>
  </si>
  <si>
    <t>按照建设任务年底前完成建设任务，项目建成后移交村集体管护，改善237户（脱贫户28户）1100人（脱贫人口87人）生产生活条件，群众满意底97%以上。</t>
  </si>
  <si>
    <t>项目建成后移交村集体管护，较好的改善237户（脱贫户28户）1100人（脱贫人口87人）农业生产生活条件。</t>
  </si>
  <si>
    <t>2021年鲁山县磙子营乡程赵庄村通村道路建设项目</t>
  </si>
  <si>
    <t>新建通村道路3428米，其中沥青道路1008米，（宽4.5米，长760米，厚0.07米；宽4米，长248米，厚0.07米。）；混凝土道长2420米。路宽3.5米</t>
  </si>
  <si>
    <t>程赵庄村</t>
  </si>
  <si>
    <t>按照建设任务年底前完成建设任务，项目建成后移交村集体管护，改善375户（脱贫户1690户）35人（脱贫人口90人）生产生活条件，群众满意底97%以上。</t>
  </si>
  <si>
    <t>项目建成后移交村集体管护，较好的改善375户（脱贫户1690户）35人（脱贫人口90人）农业生产生活条件。</t>
  </si>
  <si>
    <t>2021年鲁山县磙子营乡韩东村至高庄村道路建设项目</t>
  </si>
  <si>
    <t>新建通村沥青道路长2000米，其中宽4.4米长720米。0.07米厚；3.7米宽，长1280米，厚0.07米。</t>
  </si>
  <si>
    <t>韩东村</t>
  </si>
  <si>
    <t>按照建设任务年底前完成建设任务，项目建成后移交村集体管护，改善270户（脱贫户1230户）120人（脱贫人口705人）生产生活条件，群众满意底97%以上。</t>
  </si>
  <si>
    <t>项目建成后移交村集体管护，较好的改善270户（脱贫户1230户）120人（脱贫人口705人）农业生产生活条件。</t>
  </si>
  <si>
    <t>2021年鲁山县库区乡黑虎石村安全饮水工程建设项目</t>
  </si>
  <si>
    <t>净水设施一套，简易房约15平方米</t>
  </si>
  <si>
    <t>黑虎石村</t>
  </si>
  <si>
    <t>按照建设任务年底前完成建设任务，项目建成后移交村集体管护，改善88户（脱贫户26户）387人（脱贫人数62人）生产生活条件，群众满意底97%以上。</t>
  </si>
  <si>
    <t>项目建成后移交村集体管护，较好的改善88户（脱贫户26户）387人（脱贫人数62人）农业生产生活条件。</t>
  </si>
  <si>
    <t>2021年鲁山县四棵树乡沃沟村主干道硬化建设项目</t>
  </si>
  <si>
    <t>修建沥青道路4.5米宽，3.5米宽3000米长，厚0.05柏油路面</t>
  </si>
  <si>
    <t>四棵树乡</t>
  </si>
  <si>
    <t>沃沟村</t>
  </si>
  <si>
    <t>按照建设任务年底前完成建设任务，项目建成后移交村集体管护，改善285户（脱贫户50户）1460人（脱贫人口187人）生产生活条件，群众满意底97%以上。</t>
  </si>
  <si>
    <t>项目建成后移交村集体管护，较好的改善285户（脱贫户50户）1460人（脱贫人口187人）农业生产生活条件。</t>
  </si>
  <si>
    <t>2021年鲁山县梁洼镇鹁鸽吴村石龙河至蛤蟆泉道路</t>
  </si>
  <si>
    <t>新建混凝土道路长2178米。（其中4米宽，长1986米米，0.2米厚；3米宽，长192米，0.2米厚。）均为c25混凝土标准。</t>
  </si>
  <si>
    <t>鹁鸽吴村</t>
  </si>
  <si>
    <t>按照建设任务年底前完成建设任务，项目建成后移交村集体管护，改善458户（其中脱贫户41户）1938人（其中脱贫人口121人）生产生活条件，群众满意底97%以上。</t>
  </si>
  <si>
    <t>项目建成后移交村集体管护，较好的改善458户（其中脱贫户41户）1938人（其中脱贫人口121人）农业生产生活条件。</t>
  </si>
  <si>
    <t>2021年鲁山县露峰街道上洼社区道路建设项目</t>
  </si>
  <si>
    <t>建设沥青道路长850米，宽4.5米，厚0.07米。</t>
  </si>
  <si>
    <t>露峰街道</t>
  </si>
  <si>
    <t>上洼社区辛庄组</t>
  </si>
  <si>
    <t>按照建设任务年底前完成建设任务，项目建成后移交村集体管护，改善574户（脱贫户40户）2551人（脱贫户118人）生产生活条件，群众满意底97%以上。</t>
  </si>
  <si>
    <t>项目建成后移交村集体管护，较好的改善574户（脱贫户40户）2551人（脱贫户118人）农业生产生活条件。</t>
  </si>
  <si>
    <t>2021年鲁山县团城乡辣菜沟村道路建设项目</t>
  </si>
  <si>
    <t>新修c25混凝土道路3.894千米，厚0.15米，其中2米宽40米；2.5米宽0.558千米；3米宽2.238米；3.5米宽0.918千米。</t>
  </si>
  <si>
    <t>辣菜沟村</t>
  </si>
  <si>
    <t>按照建设任务年底前完成建设任务，项目建成后移交村集体管护，改善371户（脱贫户65户）1584人（脱贫人口132人）生产生活条件，群众满意底97%以上。</t>
  </si>
  <si>
    <t>项目建成后移交村集体管护，较好的改善371户（脱贫户65户）1584人（脱贫人口132人）农业生产生活条件。</t>
  </si>
  <si>
    <t>2021年鲁山县团城乡牛王庙村护河堤建设项目</t>
  </si>
  <si>
    <t>新修护堰854米，均高3.5米</t>
  </si>
  <si>
    <t>牛王庙村</t>
  </si>
  <si>
    <t>按照建设任务年底前完成建设任务，项目建成后移交村集体管护，改善358户（脱贫户60户）1406人（脱贫人数147人）生产生活条件，群众满意底97%以上。</t>
  </si>
  <si>
    <t>项目建成后移交村集体管护，较好的改善358户（脱贫户60户）1406人（脱贫人数147人）农业生产生活条件。</t>
  </si>
  <si>
    <t>2021年鲁山县瓦屋镇楼子河村老庄稞组通组路硬化项目</t>
  </si>
  <si>
    <t>新建0.2米厚4.5米宽道路长1380米；0.15米厚3米宽道路长300米；浆砌石挡墙总长50米。</t>
  </si>
  <si>
    <t>楼子河村</t>
  </si>
  <si>
    <t>按照建设任务年底前完成建设任务，项目建成后移交村集体管护，改善534户（脱贫户197户）2136人（脱贫人口813人）生产生活条件，群众满意底97%以上。</t>
  </si>
  <si>
    <t>项目建成后移交村集体管护，较好的改善534户（脱贫户197户）2136人（脱贫人口813人）农业生产生活条件。</t>
  </si>
  <si>
    <t>2021年鲁山县瓦屋镇李老庄村音和沟组道路建设项目</t>
  </si>
  <si>
    <t>新建20cm厚4.5米宽C25水泥混凝土道路长1390米；20cm厚3米宽C25水泥混凝土道路长48米；20cm厚3.5米宽C25水泥混凝土道路长200米；涵管两座；挡墙一处。</t>
  </si>
  <si>
    <t>李老庄村</t>
  </si>
  <si>
    <t>按照建设任务年底前完成建设任务，项目建成后移交村集体管护，改善48户（脱贫户7户）236人（脱贫人口24人）生产生活条件，群众满意底97%以上。</t>
  </si>
  <si>
    <t>项目建成后移交村集体管护，较好的改善48户（脱贫户7户）236人（脱贫人口24人）农业生产生活条件。</t>
  </si>
  <si>
    <t>2021年鲁山县熊背乡熊背村上下街道路硬化项目</t>
  </si>
  <si>
    <t>沥青路面长1308米，均宽4.5米，厚0.05米</t>
  </si>
  <si>
    <t>按照建设任务年底前完成建设任务，项目建成后移交村集体管护，改善438户（脱贫47户）1293人（脱贫人口120人）生产生活条件，群众满意底97%以上。</t>
  </si>
  <si>
    <t>项目建成后移交村集体管护，较好的改善438户（脱贫47户）1293人（脱贫人口120人）农业生产生活条件。</t>
  </si>
  <si>
    <t>2021年鲁山县熊背乡葛庄村通村主干道建设项目</t>
  </si>
  <si>
    <t>C25道路长2800米，路面宽4.5米，厚0.2米，护路桥涵一座</t>
  </si>
  <si>
    <t>葛庄村</t>
  </si>
  <si>
    <t>按照建设任务年底前完成建设任务，项目建成后移交村集体管护，改善328户（其中脱贫户141户）1588人（其中脱贫人口487人）生产生活条件，群众满意底97%以上。</t>
  </si>
  <si>
    <t>项目建成后移交村集体管护，较好的改善328户（其中脱贫户141户）1588人（其中脱贫人口487人）农业生产生活条件。</t>
  </si>
  <si>
    <t>2021年鲁山县尧山镇四道河村道路硬化</t>
  </si>
  <si>
    <t>三道河-下地道路硬化775米，宽4.5米；下地-盖上道路硬化500米，3.5米宽</t>
  </si>
  <si>
    <t>四道河村</t>
  </si>
  <si>
    <t>按照建设任务年底前完成建设任务，项目建成后移交村集体管护，改善78户（脱贫户10户）280人（脱贫人口18人）生产生活条件，群众满意底97%以上。</t>
  </si>
  <si>
    <t>项目建成后移交村集体管护，较好的改善78户（脱贫户10户）280人（脱贫人口18人）农业生产生活条件。</t>
  </si>
  <si>
    <t>2021年鲁山县尧山镇下坪村漫水桥项目</t>
  </si>
  <si>
    <t>平板桥长13米，宽4.5米；漫水桥长38米，宽4.5米</t>
  </si>
  <si>
    <t>下坪村</t>
  </si>
  <si>
    <t>按照建设任务年底前完成建设任务，项目建成后移交村集体管护，改善43户（脱贫户41户）133人（脱贫人口131人）生产生活条件，群众满意底97%以上。</t>
  </si>
  <si>
    <t>项目建成后移交村集体管护，较好的改善43户（脱贫户41户）133人（脱贫人口131人）农业生产生活条件。</t>
  </si>
  <si>
    <t>2021年鲁山县尧山镇木庙村（东沟组至西沟组）道路建设项目</t>
  </si>
  <si>
    <t>道路硬化1780米，4.5米宽，厚0.18米厚；道路硬化204米长，3米宽，0.15米厚；路边护堰218米</t>
  </si>
  <si>
    <t>木庙村</t>
  </si>
  <si>
    <t>按照建设任务年底前完成建设任务，项目建成后移交村集体管护，改善39户（脱贫户11户）205人（脱贫人口27人）生产生活条件，群众满意底97%以上。</t>
  </si>
  <si>
    <t>项目建成后移交村集体管护，较好的改善39户（脱贫户11户）205人（脱贫人口27人）农业生产生活条件。</t>
  </si>
  <si>
    <t>2021年鲁山县尧山镇马公店村排水渠硬化项目</t>
  </si>
  <si>
    <t>排水渠长44米，沉淀池2个，埋设混凝土管34米</t>
  </si>
  <si>
    <t>马公店村</t>
  </si>
  <si>
    <t>按照建设任务年底前完成建设任务，项目建成后移交村集体管护，改善49户（脱贫户12户）131人（脱贫人口28人）生产生活条件，群众满意底97%以上。</t>
  </si>
  <si>
    <t>项目建成后移交村集体管护，较好的改善49户（脱贫户12户）131人（脱贫人口28人）农业生产生活条件。</t>
  </si>
  <si>
    <t>2021年鲁山县赵村镇国贝石村老君沟组道路建设项目</t>
  </si>
  <si>
    <t>道路长2440公里，宽3.5米，厚0.18米，c25砼混凝土</t>
  </si>
  <si>
    <t>国贝石村</t>
  </si>
  <si>
    <t>按照建设任务年底前完成建设任务，项目建成后移交村集体管护，改善210户（脱贫户57户）930人（脱贫人口158人）生产生活条件，群众满意底97%以上。</t>
  </si>
  <si>
    <t>项目建成后移交村集体管护，较好的改善210户（脱贫户57户）930人（脱贫人口158人）农业生产生活条件。</t>
  </si>
  <si>
    <t>2021年鲁山县赵村镇中汤村东沟组、王家组道路项目</t>
  </si>
  <si>
    <t>C25砼混凝土道路，东沟组道路长225米，宽3米，厚0.15米；王家组道路长555米，宽3米，厚0.15米；转角石组道路长350米，宽3米，厚0.15米。掏宝沟组道路长470米，宽3米，厚0.15米</t>
  </si>
  <si>
    <t>中汤村</t>
  </si>
  <si>
    <t>按照建设任务年底前完成建设任务，项目建成后移交村集体管护，改善32户（脱贫户11户）139人（脱贫人口29人）生产生活条件，群众满意底97%以上。</t>
  </si>
  <si>
    <t>项目建成后移交村集体管护，较好的改善32户（脱贫户11户）139人（脱贫人口29人）农业生产生活条件。</t>
  </si>
  <si>
    <t>2021年鲁山县赵村镇白草坪村组通道路硬化项目</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</si>
  <si>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</si>
  <si>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白草坪村</t>
  </si>
  <si>
    <t>按照建设任务年底前完成建设任务，项目建成后移交村集体管护，改善262户（脱贫户65户）1252人（脱贫人口154人）生产生活条件，群众满意底97%以上。</t>
  </si>
  <si>
    <t>项目建成后移交村集体管护，较好的改善262户（脱贫户65户）1252人（脱贫人口154人）农业生产生活条件。</t>
  </si>
  <si>
    <t>2021年鲁山县荡泽河背仔村至石板河村段综合治理项目</t>
  </si>
  <si>
    <t>河道平整1.05km、岸坡护砌4处970m、新建漫水桥1座及沟口治理2处280m。</t>
  </si>
  <si>
    <t>背孜村
石板河村</t>
  </si>
  <si>
    <t>按照建设任务年底前完成建设任务，项目建成后移交村集体管护，改善742户（脱贫户83户）4400人（其中脱贫人口293人）生产生活条件，群众满意底97%以上。</t>
  </si>
  <si>
    <t>项目建成后移交村集体管护，较好的改善742户（脱贫户83户）4400人（其中脱贫人口293人）农业生产生活条件。</t>
  </si>
  <si>
    <t>2021年鲁山县澎河铁寨垣村至宋庄村段治理工程</t>
  </si>
  <si>
    <t>河道平整0.95km、岸坡护砌3处250m、拆除重建生产桥1座；拆除漫水桥1座，新建生产桥1座。</t>
  </si>
  <si>
    <t>铁寨垣村
宋庄村</t>
  </si>
  <si>
    <t>按照建设任务年底前完成建设任务，项目建成后移交村集体管护，改善1360户（脱贫户108户）7000人（脱贫人口372人）生产生活条件，群众满意底97%以上。</t>
  </si>
  <si>
    <t>项目建成后移交村集体管护，较好的改善1360户（脱贫户108户）7000人（脱贫人口372人）农业生产生活条件。</t>
  </si>
  <si>
    <t>2021年鲁山县澎河黄庄村至孙街段治理工程</t>
  </si>
  <si>
    <t>河道平整3.7km、岸坡护砌2处3710m、堤防加固0.3km，修建管理道路2650m。</t>
  </si>
  <si>
    <t>黄庄村
孙街</t>
  </si>
  <si>
    <t>按照建设任务年底前完成建设任务，项目建成后移交村集体管护，改善1523户（脱贫户110户）8000人（脱贫人口402人）生产生活条件，群众满意底97%以上。</t>
  </si>
  <si>
    <t>项目建成后移交村集体管护，较好的改善1523户（脱贫户110户）8000人（脱贫人口402人）农业生产生活条件。</t>
  </si>
  <si>
    <t>2021年鲁山县背孜乡东山村阳曼组灌溉项目</t>
  </si>
  <si>
    <t>3*5*3.5米集水池一处，3.5*7*2.37米蓄水池一处及管道等配套设施</t>
  </si>
  <si>
    <t>东山村</t>
  </si>
  <si>
    <t>按照建设任务年底前完成建设任务，项目建成后移交村集体管护，改善56户（脱贫户4户）173人（脱贫人数13人）生产生活条件，群众满意底97%以上。</t>
  </si>
  <si>
    <t>项目建成后移交村集体管护，较好的改善56户（脱贫户4户）173人（脱贫人数13人）农业生产生活条件。</t>
  </si>
  <si>
    <t>2021年鲁山县背孜乡郜沟村组通道路硬化建设项目</t>
  </si>
  <si>
    <t>新建C25水泥路长2485米，宽4米，厚0.15米，长4135米，宽3米，厚0.15米，漫水桥宽5米，长9.8米</t>
  </si>
  <si>
    <t>按照建设任务年底前完成建设任务，项目建成后移交村集体管护，改善432户（脱贫户86户）1620人（脱贫人数263人）生产生活条件，群众满意底97%以上。</t>
  </si>
  <si>
    <t>项目建成后移交村集体管护，较好的改善432户（脱贫户86户）1620人（脱贫人数263人）农业生产生活条件。</t>
  </si>
  <si>
    <t>2021年鲁山县背孜乡井河口村道路建设项目</t>
  </si>
  <si>
    <t>铺筑沥青路长3260米，宽4米，厚0.07米；255平方沥青路面厚0.07米；0.02米；道路两侧硬边带宽0.2米，厚0.27米</t>
  </si>
  <si>
    <t>井河口村</t>
  </si>
  <si>
    <t>按照建设任务年底前完成建设任务，项目建成后移交村集体管护，改善800户（脱贫户180户）3240人（脱贫人数543人）生产生活条件，群众满意底97%以上。</t>
  </si>
  <si>
    <t>项目建成后移交村集体管护，较好的改善800户（脱贫户180户）3240人（脱贫人数543人）农业生产生活条件。</t>
  </si>
  <si>
    <t>2021年鲁山县背孜乡柳树岭村刘家组道路硬化项目</t>
  </si>
  <si>
    <t>新建14米长，4米宽漫水桥一座，平板桥一座，挡墙4处，C25道路6670平方</t>
  </si>
  <si>
    <t>柳树岭村</t>
  </si>
  <si>
    <t>按照建设任务年底前完成建设任务，项目建成后移交村集体管护，改善180户（脱贫户19户）695人（脱贫人数58人）生产生活条件，群众满意底97%以上。</t>
  </si>
  <si>
    <t>项目建成后移交村集体管护，较好的改善180户（脱贫户19户）695人（脱贫人数58人）农业生产生活条件。</t>
  </si>
  <si>
    <t>2021年鲁山县仓头乡下仓头村组村内道路项目</t>
  </si>
  <si>
    <t>新建道路长1050米，宽4米，厚0.2米,C25混凝土</t>
  </si>
  <si>
    <t>下仓头村</t>
  </si>
  <si>
    <t>按照建设任务年底前完成建设任务，项目建成后移交村集体管护，改善246户（脱贫户36户）1030人（其中脱贫人口39人）生产生活条件，群众满意底97%以上。</t>
  </si>
  <si>
    <t>项目建成后移交村集体管护，较好的改善246户（脱贫户36户）1030人（其中脱贫人口39人）农业生产生活条件。</t>
  </si>
  <si>
    <t>2021年鲁山县观音寺乡观音寺村组通道路建设项目</t>
  </si>
  <si>
    <t>新建水泥道路2130米，宽3.5米，厚0.15米，C25标准，双侧各0.5米宽路肩.</t>
  </si>
  <si>
    <t>观音寺村</t>
  </si>
  <si>
    <t>按照建设任务年底前完成建设任务，项目建成后移交村集体管护，改善130户（脱贫户8户）660人（脱贫人数26人）生产生活条件，群众满意底97%以上。</t>
  </si>
  <si>
    <t>项目建成后移交村集体管护，较好的改善130户（脱贫户8户）660人（脱贫人数26人）农业生产生活条件。</t>
  </si>
  <si>
    <t>2021年鲁山县磙子营乡大尹庄村沥青道路建设项目</t>
  </si>
  <si>
    <t>新建沥青道路2445米，宽4米，厚0.05米。</t>
  </si>
  <si>
    <t>大尹庄村</t>
  </si>
  <si>
    <t>按照建设任务年底前完成建设任务，项目建成后移交村集体管护，改善502人（其中脱贫人口32人）2270人（其中脱贫人口64人）生产生活条件，群众满意底97%以上。</t>
  </si>
  <si>
    <t>项目建成后移交村集体管护，较好的改善502人（其中脱贫人口32人）2270人（其中脱贫人口64人）农业生产生活条件。</t>
  </si>
  <si>
    <t>2021年鲁山县库区乡韩湾村道路项目</t>
  </si>
  <si>
    <t>新建C25混凝土道路厚0.18米，均宽4米，长约1200米，新建护路堰60米。</t>
  </si>
  <si>
    <t>韩湾村</t>
  </si>
  <si>
    <t>按照建设任务年底前完成建设任务，项目建成后移交村集体管护，改善208户（脱贫户49户）920人（脱贫人数176人）生产生活条件，群众满意底97%以上。</t>
  </si>
  <si>
    <t>项目建成后移交村集体管护，较好的改善208户（脱贫户49户）920人（脱贫人数176人）农业生产生活条件。</t>
  </si>
  <si>
    <t>2021年鲁山县梁洼镇东街村内道路建设项目</t>
  </si>
  <si>
    <t>新建柏油道路910米，宽4米,厚0.05米。C25混凝土道路1260米，宽4米，厚0.2米。</t>
  </si>
  <si>
    <t>东街村</t>
  </si>
  <si>
    <t>按照建设任务年底前完成建设任务，项目建成后移交村集体管护，改善620户（脱贫户106户）3026人（脱贫人口359人）生产生活条件，群众满意底97%以上。</t>
  </si>
  <si>
    <t>项目建成后移交村集体管护，较好的改善620户（脱贫户106户）3026人（脱贫人口359人）农业生产生活条件。</t>
  </si>
  <si>
    <t>2021年鲁山县马楼乡高岸头村道路建设项目</t>
  </si>
  <si>
    <t>新建沥青混凝土道路长460米，宽4.5米；长112米，宽3.5米，厚0.05米；C25砼混凝土道路长260米，宽3.5米，厚0.2米。</t>
  </si>
  <si>
    <t>高岸头村</t>
  </si>
  <si>
    <t>按照建设任务年底前完成建设任务，项目建成后移交村集体管护，改善145户（脱贫户10户）648人（脱贫人数30人）生产生活条件，群众满意底97%以上。</t>
  </si>
  <si>
    <t>项目建成后移交村集体管护，较好的改善145户（脱贫户10户）648人（脱贫人数30人）农业生产生活条件。</t>
  </si>
  <si>
    <t>2021年鲁山县马楼乡老将庄村道路建设项目</t>
  </si>
  <si>
    <t>新建C25砼混凝土道路长1320米，宽4米，厚0.2米；沥青混凝土道路长275米，宽4米，厚0.05米。</t>
  </si>
  <si>
    <t>老将庄村</t>
  </si>
  <si>
    <t>按照建设任务年底前完成建设任务，项目建成后移交村集体管护，改善482户（脱贫户41户）2037人（脱贫人数110人）生产生活条件，群众满意底97%以上。</t>
  </si>
  <si>
    <t>项目建成后移交村集体管护，较好的改善482户（脱贫户41户）2037人（脱贫人数110人）农业生产生活条件。</t>
  </si>
  <si>
    <t>2021年鲁山县马楼乡释寺村道路建设项目</t>
  </si>
  <si>
    <t>新建沥青混凝土道路长1865米，宽4.5米，厚0.05米。C25砼混凝土道路长635米，宽3.5米；长217米，宽3米，厚0.2米；排水沟等设施。</t>
  </si>
  <si>
    <t>释寺村</t>
  </si>
  <si>
    <t>按照建设任务年底前完成建设任务，项目建成后移交村集体管护，改善625户（脱贫户64户）2680人（脱贫人数140人）生产生活条件，群众满意底97%以上。</t>
  </si>
  <si>
    <t>项目建成后移交村集体管护，较好的改善625户（脱贫户64户）2680人（脱贫人数140人）农业生产生活条件。</t>
  </si>
  <si>
    <t>2021年鲁山县马楼乡马楼村道路建设项目</t>
  </si>
  <si>
    <t>新建沥青混凝土道路长481米，宽4.5米；长490米，宽4米；长700米，宽3.5米，厚0.05米。</t>
  </si>
  <si>
    <t>马楼村</t>
  </si>
  <si>
    <t>按照建设任务年底前完成建设任务，项目建成后移交村集体管护，改善791户（脱贫户38户）3250人（脱贫人数89人）生产生活条件，群众满意底97%以上。</t>
  </si>
  <si>
    <t>项目建成后移交村集体管护，较好的改善791户（脱贫户38户）3250人（脱贫人数89人）农业生产生活条件。</t>
  </si>
  <si>
    <t>2021年鲁山县马楼乡铁寨垣村道路建设项目</t>
  </si>
  <si>
    <t>新建沥青混凝土道路长960米，宽4米，厚0.05米。</t>
  </si>
  <si>
    <t>铁寨垣村</t>
  </si>
  <si>
    <t>按照建设任务年底前完成建设任务，项目建成后移交村集体管护，改善342户（脱贫户23户）1392人（脱贫人数57人）生产生活条件，群众满意底97%以上。</t>
  </si>
  <si>
    <t>项目建成后移交村集体管护，较好的改善342户（脱贫户23户）1392人（脱贫人数57人）农业生产生活条件。</t>
  </si>
  <si>
    <t>2021年鲁山县马楼乡燕楼村道路建设项目</t>
  </si>
  <si>
    <t>新建沥青混凝土道路长1350米，宽4米；长1230米，宽3.7米；长168米，宽4.5米，厚0.05米。</t>
  </si>
  <si>
    <t>燕楼村</t>
  </si>
  <si>
    <t>按照建设任务年底前完成建设任务，项目建成后移交村集体管护，改善528户（脱贫户31户）2062人（脱贫人数59人）生产生活条件，群众满意底97%以上。</t>
  </si>
  <si>
    <t>项目建成后移交村集体管护，较好的改善528户（脱贫户31户）2062人（脱贫人数59人）农业生产生活条件。</t>
  </si>
  <si>
    <t>2021年鲁山县马楼乡小石门村道路建设项目</t>
  </si>
  <si>
    <t>新建C25砼混凝土道路长709米，宽4米；长392米，宽4.5米，厚0.2米。</t>
  </si>
  <si>
    <t>小石门村</t>
  </si>
  <si>
    <t>按照建设任务年底前完成建设任务，项目建成后移交村集体管护，改善528户（脱贫户44户）2143人（脱贫人数100人）生产生活条件，群众满意底97%以上。</t>
  </si>
  <si>
    <t>项目建成后移交村集体管护，较好的改善528户（脱贫户44户）2143人（脱贫人数100人）农业生产生活条件。</t>
  </si>
  <si>
    <t>2021年鲁山县马楼乡吴洼村道路建设项目</t>
  </si>
  <si>
    <t>新建沥青混凝土道路长698米，宽4米；长338米，宽4.5米，厚0.05米。</t>
  </si>
  <si>
    <t>吴洼村</t>
  </si>
  <si>
    <t>按照建设任务年底前完成建设任务，项目建成后移交村集体管护，改善255户（脱贫户30户）1065人（脱贫人数47人）生产生活条件，群众满意底97%以上。</t>
  </si>
  <si>
    <t>项目建成后移交村集体管护，较好的改善255户（脱贫户30户）1065人（脱贫人数47人）农业生产生活条件。</t>
  </si>
  <si>
    <t>2021年鲁山县琴台办事处余堂社区通村主干道及生产桥项目</t>
  </si>
  <si>
    <t>新建沥青道路863米，宽4米，厚0.05米，平板桥一座长27米，宽3米。</t>
  </si>
  <si>
    <t>按照建设任务年底前完成建设任务，项目建成后移交村集体管护，改善538户（脱贫户20户）2518人（脱贫人口72人）生产生活条件，群众满意底97%以上。</t>
  </si>
  <si>
    <t>项目建成后移交村集体管护，较好的改善538户（脱贫户20户）2518人（脱贫人口72人）农业生产生活条件。</t>
  </si>
  <si>
    <t>2021年鲁山县瀼河乡陈楼村村内道路建设项目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</si>
  <si>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</si>
  <si>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瀼河乡</t>
  </si>
  <si>
    <t>陈楼村</t>
  </si>
  <si>
    <t>按照建设任务年底前完成建设任务，项目建成后移交村集体管护，改善577户（脱贫户65户）2892人（脱贫户178人）生产生活条件，群众满意底97%以上。</t>
  </si>
  <si>
    <t>项目建成后移交村集体管护，较好的改善577户（脱贫户65户）2892人（脱贫户178人）农业生产生活条件。</t>
  </si>
  <si>
    <t>2021年鲁山县土门办事处焦山村生产桥项目</t>
  </si>
  <si>
    <t>长24米，高4米，净宽4米的平板桥一座</t>
  </si>
  <si>
    <t>焦山村</t>
  </si>
  <si>
    <t>按照建设任务年底前完成建设任务，项目建成后移交村集体管护，改善344户（脱贫户87户）1175人（脱贫人242）生产生活条件，群众满意底97%以上。</t>
  </si>
  <si>
    <t>项目建成后移交村集体管护，较好的改善344户（脱贫户87户）1175人（脱贫人242）农业生产生活条件。</t>
  </si>
  <si>
    <t>2021年鲁山县土门办事处焦山村饮水工程项目</t>
  </si>
  <si>
    <t>2处蓄水池加固扩建，管网铺设、20T压力罐1个</t>
  </si>
  <si>
    <t>焦庄村</t>
  </si>
  <si>
    <t>按照建设任务年底前完成建设任务，项目建成后移交村集体管护，改善59户（脱贫户6户）221人（脱贫人15）生产生活条件，群众满意底97%以上。</t>
  </si>
  <si>
    <t>项目建成后移交村集体管护，较好的改善59户（脱贫户6户）221人（脱贫人15）农业生产生活条件。</t>
  </si>
  <si>
    <t>2021年鲁山县土门办事处候家庄村南湾组饮水管网及护堰项目</t>
  </si>
  <si>
    <t>埋设直径32PE管长2700米，香菇大棚路护堰长50米，高4.5米，均厚1米。</t>
  </si>
  <si>
    <t>候家庄村</t>
  </si>
  <si>
    <t>按照建设任务年底前完成建设任务，项目建成后移交村集体管护，改善255户（脱贫户139户）944人（脱贫人467）生产生活条件，群众满意底97%以上。</t>
  </si>
  <si>
    <t>项目建成后移交村集体管护，较好的改善255户（脱贫户139户）944人（脱贫人467）农业生产生活条件。</t>
  </si>
  <si>
    <t>2021年鲁山县下汤镇王庄村村内道路项目</t>
  </si>
  <si>
    <t>新建道路长1893米，均宽3米，厚0.18米，C25砼路面。</t>
  </si>
  <si>
    <t>王庄村</t>
  </si>
  <si>
    <t>按照建设任务年底前完成建设任务，项目建成后移交村集体管护，改善481户（脱贫户93户）2087人，其中脱贫户308人。生产生活条件，群众满意底97%以上。</t>
  </si>
  <si>
    <t>项目建成后移交村集体管护，较好的改善481户（脱贫户93户）2087人，其中脱贫户308人。农业生产生活条件。</t>
  </si>
  <si>
    <t>2021年鲁山县下汤镇新街菜市场排水管道建设项目</t>
  </si>
  <si>
    <t>建设Ф600排水管82米，Ф400排水管165米，检查井5座，雨水井16座。新建道路长263.7米，厚0.2米，均宽5.7米C25砼路面。</t>
  </si>
  <si>
    <t>新街村</t>
  </si>
  <si>
    <t>县民宗局</t>
  </si>
  <si>
    <t>按照建设任务年底前完成建设任务，项目建成后移交村集体管护，改善900户（脱贫户542户）2700人（脱贫人数2422人）生产生活条件，群众满意底97%以上。</t>
  </si>
  <si>
    <t>项目建成后移交村集体管护，较好的改善900户（脱贫户542户）2700人（脱贫人数2422人）农业生产生活条件。</t>
  </si>
  <si>
    <t>2021年鲁山县辛集乡盆郭村机井及配套项目</t>
  </si>
  <si>
    <t>机井2眼各190m、15吨无塔2座、63PE管道总长1176m、40PE管道56处</t>
  </si>
  <si>
    <t>盆郭村</t>
  </si>
  <si>
    <t>按照建设任务年底前完成建设任务，项目建成后移交村集体管护，改善411户（脱贫户45户）2095人（脱贫人口128人）生产生活条件，群众满意底97%以上。</t>
  </si>
  <si>
    <t>项目建成后移交村集体管护，较好的改善411户（脱贫户45户）2095人（脱贫人口128人）农业生产生活条件。</t>
  </si>
  <si>
    <t>2021年鲁山县尧山镇下河村安全饮水工程</t>
  </si>
  <si>
    <t>拦水坝长20米，新建蓄水池一座，主管道4734米，支管道和入户管道10705米。</t>
  </si>
  <si>
    <t>下河村</t>
  </si>
  <si>
    <t>按照建设任务年底前完成建设任务，项目建成后移交村集体管护，改善198户（脱贫户18户）945人（脱贫人数50人）生产生活条件，群众满意底97%以上。</t>
  </si>
  <si>
    <t>项目建成后移交村集体管护，较好的改善198户（脱贫户18户）945人（脱贫人数50人）农业生产生活条件。</t>
  </si>
  <si>
    <t>2021年鲁山县尧山镇大庄村生产路</t>
  </si>
  <si>
    <t>硬化4.5米宽道路430米，2.5米宽道路50米，厚18cm。</t>
  </si>
  <si>
    <t>大庄村</t>
  </si>
  <si>
    <t>按照建设任务年底前完成建设任务，项目建成后移交村集体管护，改善8户（脱贫户1户）25人（脱贫人数3人）生产生活条件，群众满意底97%以上。</t>
  </si>
  <si>
    <t>项目建成后移交村集体管护，较好的改善8户（脱贫户1户）25人（脱贫人数3人）农业生产生活条件。</t>
  </si>
  <si>
    <t>2021年鲁山县张店乡马村道路建设项目</t>
  </si>
  <si>
    <t>新建道路长1155米，其中混凝土道路长860米，宽4米厚20cm，沥青道路长295米，宽4米，厚5公分</t>
  </si>
  <si>
    <t>马村村</t>
  </si>
  <si>
    <t>按照建设任务年底前完成建设任务，项目建成后移交村集体管护，改善448户（脱贫户37户）1898人（脱贫人口104人）生产生活条件，群众满意底97%以上。</t>
  </si>
  <si>
    <t>项目建成后移交村集体管护，较好的改善448户（脱贫户37户）1898人（脱贫人口104人）农业生产生活条件。</t>
  </si>
  <si>
    <t>2021年鲁山县张店乡界板沟村组通道路项目</t>
  </si>
  <si>
    <t>新建混凝土道路长3087米，其中长3076米宽2.5米，长11米宽2米，厚0.15米。</t>
  </si>
  <si>
    <t>界板沟村</t>
  </si>
  <si>
    <t>按照建设任务年底前完成建设任务，项目建成后移交村集体管护，改善190户（脱贫户72户）752人（脱贫人口243人）生产生活条件，群众满意底97%以上。</t>
  </si>
  <si>
    <t>项目建成后移交村集体管护，较好的改善190户（脱贫户72户）752人（脱贫人口243人）农业生产生活条件。</t>
  </si>
  <si>
    <t>2021年鲁山县张店乡刘湾村大武岭生产道路项目</t>
  </si>
  <si>
    <t>新建混凝土道路长1881米，宽4米，长971米；宽2.5米，长910米。</t>
  </si>
  <si>
    <t>刘湾村</t>
  </si>
  <si>
    <t>按照建设任务年底前完成建设任务，项目建成后移交村集体管护，改善289户（脱贫户40户）1200人（脱贫人口83人）生产生活条件，群众满意底97%以上。</t>
  </si>
  <si>
    <t>项目建成后移交村集体管护，较好的改善289户（脱贫户40户）1200人（脱贫人口83人）农业生产生活条件。</t>
  </si>
  <si>
    <t>2021年鲁山县张官营镇惠堂村村内主干道项目</t>
  </si>
  <si>
    <t>新建沥青道路长81.9米，宽3米，厚0.07米；新建沥青道路长856.6米，宽4米，厚0.07米；新建C25混凝土道路长442米，宽4米，厚0.2米</t>
  </si>
  <si>
    <t>惠堂村</t>
  </si>
  <si>
    <t>按照建设任务年底前完成建设任务，项目建成后移交村集体管护，改善166户（脱贫户19户）767人（脱贫人口51人）生产生活条件，群众满意底97%以上。</t>
  </si>
  <si>
    <t>项目建成后移交村集体管护，较好的改善166户（脱贫户19户）767人（脱贫人口51人）农业生产生活条件。</t>
  </si>
  <si>
    <t>2021年鲁山县张官营镇营东村村内道路项目</t>
  </si>
  <si>
    <t>新建沥青道路长829.7米，宽4米，厚0.07米;新建C25混凝土道路长191米，宽3米，厚0.2米</t>
  </si>
  <si>
    <t>营东村</t>
  </si>
  <si>
    <t>2021年鲁山县张官营镇东张庄村内道路项目</t>
  </si>
  <si>
    <t>新建C25混凝土道路长495.8米，宽4米，厚0.2米；新建C25混凝土道路长147.2米，宽3米，厚0.2米；</t>
  </si>
  <si>
    <t>东张庄村</t>
  </si>
  <si>
    <t>按照建设任务年底前完成建设任务，项目建成后移交村集体管护，改善166户（脱贫户19户）710人（脱贫人口58人）生产生活条件，群众满意底97%以上。</t>
  </si>
  <si>
    <t>项目建成后移交村集体管护，较好的改善166户（脱贫户19户）710人（脱贫人口58人）农业生产生活条件。</t>
  </si>
  <si>
    <t>2021年鲁山县张官营镇小常村-临河通村道路建设项目</t>
  </si>
  <si>
    <t>新建沥青道路长168.7米，宽3米，厚0.07米；新建沥青道路长1273.5米，宽4米，厚0.07米；</t>
  </si>
  <si>
    <t>小常村、临河</t>
  </si>
  <si>
    <t>按照建设任务年底前完成建设任务，项目建成后移交村集体管护，改善634户（困户68户）2709人（脱贫人口156人）生产生活条件，群众满意底97%以上。</t>
  </si>
  <si>
    <t>项目建成后移交村集体管护，较好的改善634户（困户68户）2709人（脱贫人口156人）农业生产生活条件。</t>
  </si>
  <si>
    <t>2021年鲁山县张良镇闫洼村村内主干道项目</t>
  </si>
  <si>
    <t>新建沥青道路长1800米，宽4.5米，厚0.05米;</t>
  </si>
  <si>
    <t>闫洼村</t>
  </si>
  <si>
    <t>2021年鲁山县张良镇余庄村村内道路项目</t>
  </si>
  <si>
    <t>新建混凝土1600米，其中4.5米宽138米；4米宽道路长830米，3米宽道路长632米。</t>
  </si>
  <si>
    <t>余庄村</t>
  </si>
  <si>
    <t>2021年鲁山县背孜乡石板河组通道路建设项目</t>
  </si>
  <si>
    <t>新建0.15米厚C25混凝土道路3030米（其中3米道路390米，3.5米宽道路1370米，4米宽道路1270米）</t>
  </si>
  <si>
    <t>石板河村</t>
  </si>
  <si>
    <t>按照建设任务年底前完成建设任务，项目建成后移交村集体管护，改善485户（脱贫户82户）1720人（脱贫人数249人）生产生活条件，群众满意底97%以上。</t>
  </si>
  <si>
    <t>项目建成后移交村集体管护，较好的改善485户（脱贫户82户）1720人（脱贫人数249人）农业生产生活条件。</t>
  </si>
  <si>
    <t>2021年鲁山县董周乡郝沟村村内道路建设项目(场房村韩庄组至郝沟村)</t>
  </si>
  <si>
    <t>硬化c25混凝土道路3473米，其中宽4.5米的1210米，宽4米的1890米，宽3米的373米，厚0.18米。</t>
  </si>
  <si>
    <t>郝沟村</t>
  </si>
  <si>
    <t>按照建设任务年底前完成建设任务，项目建成后移交村集体管护，改善299户其中脱贫户45户1244人其中脱贫人口83人生产生活条件，群众满意底97%以上。</t>
  </si>
  <si>
    <t>项目建成后移交村集体管护，较好的改善299户其中脱贫户45户1244人其中脱贫人口83人农业生产生活条件。</t>
  </si>
  <si>
    <t>2021年鲁山县土门办事处构树庄村黄土盖至瓦房庄组道路建设项目</t>
  </si>
  <si>
    <t>硬化c25混凝土道路2条厚0.2米长共1437米</t>
  </si>
  <si>
    <t>构树庄村</t>
  </si>
  <si>
    <t>按照建设任务年底前完成建设任务，项目建成后移交村集体管护，改善45户（脱贫户12户）180人（脱贫人数27人）生产生活条件，群众满意底97%以上。</t>
  </si>
  <si>
    <t>项目建成后移交村集体管护，较好的改善45户（脱贫户12户）180人（脱贫人数27人）农业生产生活条件。</t>
  </si>
  <si>
    <t>2021年鲁山县土门办事处焦山村木栏树至北疙瘩组道路建设项目</t>
  </si>
  <si>
    <t>硬化c25混凝土道路厚0.2米长400米</t>
  </si>
  <si>
    <t>按照建设任务年底前完成建设任务，项目建成后移交村集体管护，改善15户（脱贫户3户）56人（脱贫人数10人）生产生活条件，群众满意底97%以上。</t>
  </si>
  <si>
    <t>项目建成后移交村集体管护，较好的改善15户（脱贫户3户）56人（脱贫人数10人）农业生产生活条件。</t>
  </si>
  <si>
    <t>2021年鲁山县下汤镇红石寺村村内道路项目</t>
  </si>
  <si>
    <t>新建道路长1501米，均宽3米，厚0.15米，C25砼路面；平板桥1座。</t>
  </si>
  <si>
    <t>红石寺村</t>
  </si>
  <si>
    <t>按照建设任务年底前完成建设任务，项目建成后移交村集体管护，改善296户（脱贫户75户）1389人（脱贫户267人）生产生活条件，群众满意底97%以上。</t>
  </si>
  <si>
    <t>项目建成后移交村集体管护，较好的改善296户（脱贫户75户）1389人（脱贫户267人）农业生产生活条件。</t>
  </si>
  <si>
    <t>2021年鲁山县辛集乡程西村村内道路建设项目</t>
  </si>
  <si>
    <t>新建道路长715米，其中4米宽沥青道路长620米，3.5米宽沥青道路长95米，均厚0.05米；</t>
  </si>
  <si>
    <t>程西村</t>
  </si>
  <si>
    <t>按照建设任务年底前完成建设任务，项目建成后移交村集体管护，改善412户（脱贫户39户）1200人（其中脱贫人口83人）生产生活条件，群众满意底97%以上。</t>
  </si>
  <si>
    <t>项目建成后移交村集体管护，较好的改善412户（脱贫户39户）1200人（其中脱贫人口83人）农业生产生活条件。</t>
  </si>
  <si>
    <t>2021年鲁山县辛集乡傅岭村主干道建设项目</t>
  </si>
  <si>
    <t>新建道路2514米，其中长1086米宽4.5/4/3米厚0.05米沥青路面一条；长1428米（宽4米、154米长；宽3.5米435米长；宽4/3.5/3米161米长；宽3米212米长；宽2.5米99米长；宽3.5/3米245米长；宽4/3米122米长）厚均为0.2米，C25标准混凝土路面</t>
  </si>
  <si>
    <t>傅岭村</t>
  </si>
  <si>
    <t>按照建设任务年底前完成建设任务，项目建成后移交村集体管护，改善283户（脱贫户30户）1468人（脱贫人口97人）生产生活条件，群众满意底97%以上。</t>
  </si>
  <si>
    <t>项目建成后移交村集体管护，较好的改善283户（脱贫户30户）1468人（脱贫人口97人）农业生产生活条件。</t>
  </si>
  <si>
    <t>2021年鲁山县辛集乡程东村道路及生产桥项目</t>
  </si>
  <si>
    <t>新建混凝土道路277米，4米宽，0.2米厚，C25标准；新建生产桥一座长30米，宽5米。</t>
  </si>
  <si>
    <t>程东村</t>
  </si>
  <si>
    <t>按照建设任务年底前完成建设任务，项目建成后移交村集体管护，改善394户（脱贫户43户）1650人（其中脱贫人口125人）生产生活条件，群众满意底97%以上。</t>
  </si>
  <si>
    <t>项目建成后移交村集体管护，较好的改善394户（脱贫户43户）1650人（其中脱贫人口125人）农业生产生活条件。</t>
  </si>
  <si>
    <t>2021年鲁山县辛集乡辛集村内道路项目</t>
  </si>
  <si>
    <t>新建道路1605米其中沥青路面长200米、宽4.5米、厚0.05米；混凝土路面1405米（长460米宽4.5/4米，长196米宽4.5米，长409米宽4米，长305米宽2.5米，长35米宽3.5米）厚0.2米</t>
  </si>
  <si>
    <t>辛集村</t>
  </si>
  <si>
    <t>按照建设任务年底前完成建设任务，项目建成后移交村集体管护，改善195户（脱贫户35户）1462人（脱贫人数98人）生产生活条件，群众满意底97%以上。</t>
  </si>
  <si>
    <t>项目建成后移交村集体管护，较好的改善195户（脱贫户35户）1462人（脱贫人数98人）农业生产生活条件。</t>
  </si>
  <si>
    <t>2021年鲁山县熊背乡寺前村通村主干道建设项目</t>
  </si>
  <si>
    <t>厚5公分宽4.5米沥青道路长1765米，宽3.5米，厚0.2米混凝土道路长370米，护路堰长311.5米，截流坝2道及过路涵管</t>
  </si>
  <si>
    <t>寺前村</t>
  </si>
  <si>
    <t>按照建设任务年底前完成建设任务，项目建成后移交村集体管护，改善350户（脱贫户86户）1510人（脱贫人口256人）生产生活条件，群众满意底97%以上。</t>
  </si>
  <si>
    <t>项目建成后移交村集体管护，较好的改善350户（脱贫户86户）1510人（脱贫人口256人）农业生产生活条件。</t>
  </si>
  <si>
    <t>2021年鲁山县张店乡刘湾村村内道路建设项目</t>
  </si>
  <si>
    <t>新建道沥青道路长1965米，宽4米，厚0.07米。</t>
  </si>
  <si>
    <t>按照建设任务年底前完成建设任务，项目建成后移交村集体管护，改善588户（困户296户）2852人（脱贫人口1178人）生产生活条件，群众满意底97%以上。</t>
  </si>
  <si>
    <t>项目建成后移交村集体管护，较好的改善588户（困户296户）2852人（脱贫人口1178人）农业生产生活条件。</t>
  </si>
  <si>
    <t>2021年鲁山县张良镇朱马沟村道路项目</t>
  </si>
  <si>
    <t>修建道路浆砌石护堰481米，拦河堰19米，路基填充25立方</t>
  </si>
  <si>
    <t>朱马沟村</t>
  </si>
  <si>
    <t>按照建设任务年底前完成建设任务，项目建成后移交村集体管护，改善214户（脱贫户78户）931人（脱贫人口324人）生产生活条件，群众满意底97%以上。</t>
  </si>
  <si>
    <t>项目建成后移交村集体管护，较好的改善214户（脱贫户78户）931人（脱贫人口324人）农业生产生活条件。</t>
  </si>
  <si>
    <t>2021年鲁山县张良镇东营村排水项目</t>
  </si>
  <si>
    <t>修建砖砌排水沟705米</t>
  </si>
  <si>
    <t>按照建设任务年底前完成建设任务，项目建成后移交村集体管护，改善332户（脱贫户26户）1549人（脱贫人口62人）生产生活条件，群众满意底97%以上。</t>
  </si>
  <si>
    <t>项目建成后移交村集体管护，较好的改善332户（脱贫户26户）1549人（脱贫人口62人）农业生产生活条件。</t>
  </si>
  <si>
    <t>2021年鲁山县背孜乡背孜村老街附属道路面建设项目</t>
  </si>
  <si>
    <t>新建0.05米厚沥青道路2090米（其中1.7米宽道路43米，2米宽道路38米，2.1米宽道路42米，2.5米宽道路313米，2.7米宽道路232米，2.8米宽道路564米，3米宽道路734米，3.1米宽道路17米，3.5米宽道路57米，4.5米宽道路50米）</t>
  </si>
  <si>
    <t>背孜村</t>
  </si>
  <si>
    <t>按照建设任务年底前完成建设任务，项目建成后移交村集体管护，改善450（脱贫户103户）2103人（脱贫人数352人）生产生活条件，群众满意底97%以上。</t>
  </si>
  <si>
    <t>项目建成后移交村集体管护，较好的改善450（脱贫户103户）2103人（脱贫人数352人）农业生产生活条件。</t>
  </si>
  <si>
    <t>2021年鲁山县董周乡蔡庄村饮水建设项目</t>
  </si>
  <si>
    <t>饮水井一眼，无塔供水设备一套及铺设入户管网。</t>
  </si>
  <si>
    <t>按照建设任务年底前完成建设任务，项目建成后移交村集体管护，改善154户（脱贫户20户）540人（脱贫人数59人）生产生活条件，群众满意底97%以上。</t>
  </si>
  <si>
    <t>项目建成后移交村集体管护，较好的改善154户（脱贫户20户）540人（脱贫人数59人）农业生产生活条件。</t>
  </si>
  <si>
    <t>2021年鲁山县团城乡鸡塚村至枣庄村道路建设项目</t>
  </si>
  <si>
    <t>新建混凝土道路长1462米，宽4米，厚0.2米，砼C25标准；过水涵1座，漫水桥2座</t>
  </si>
  <si>
    <t>鸡塚村、枣庄村</t>
  </si>
  <si>
    <t>按照建设任务年底前完成建设任务，项目建成后移交村集体管护，改善1108户（脱贫户425户）3533人（脱贫人口1242人）生产生活条件，群众满意底97%以上。</t>
  </si>
  <si>
    <t>项目建成后移交村集体管护，较好的改善1108户（脱贫户425户）3533人（脱贫人口1242人）农业生产生活条件。</t>
  </si>
  <si>
    <t>2021年鲁山县团城乡泰山庙村黑沟组饮水工程建设项目</t>
  </si>
  <si>
    <t>深水井1眼深180米，截流坝一道，入户配套及管网，5吨压力罐1台及配套设备</t>
  </si>
  <si>
    <t>泰山庙村</t>
  </si>
  <si>
    <t>按照建设任务年底前完成建设任务，项目建成后移交村集体管护，改善43户（脱贫户7户）141人（脱贫人口14人）生产生活条件，群众满意底97%以上。</t>
  </si>
  <si>
    <t>项目建成后移交村集体管护，较好的改善43户（脱贫户7户）141人（脱贫人口14人）农业生产生活条件。</t>
  </si>
  <si>
    <t>2021年鲁山县辛集乡史庄村内道路建设项目</t>
  </si>
  <si>
    <t>新建道路总长4314米，其中混凝土道路1000米，宽4.5米，厚0.2米；沥青道路长3314米，其中4.5米宽沥青道路长2001米，4米宽沥青路面长1313米，均厚0.07米；</t>
  </si>
  <si>
    <t>史庄村</t>
  </si>
  <si>
    <t>按照建设任务年底前完成建设任务，项目建成后移交村集体管护，改善459户（脱贫户135户）1200人（其中脱贫人口83人）生产生活条件，群众满意底97%以上。</t>
  </si>
  <si>
    <t>项目建成后移交村集体管护，较好的改善459户（脱贫户135户）1200人（其中脱贫人口83人）农业生产生活条件。</t>
  </si>
  <si>
    <t>2021年鲁山县熊背乡孤山村村部到扶贫车间道路及护路堰项目</t>
  </si>
  <si>
    <t>新建C25混凝土道路长390米，宽4.5米，厚0.2米，护路堰长340米，过路涵管4道，截流坝一道。</t>
  </si>
  <si>
    <t>孤山村</t>
  </si>
  <si>
    <t>按照建设任务年底前完成建设任务，项目建成后移交村集体管护，改善185户（脱贫户62户）1560人（脱贫人口715人）生产生活条件，群众满意底97%以上。</t>
  </si>
  <si>
    <t>项目建成后移交村集体管护，较好的改善185户（脱贫户62户）1560人（脱贫人口715人）农业生产生活条件。</t>
  </si>
  <si>
    <t>2021年鲁山县熊背乡雁鸣庄村护庄护地堤建设项目</t>
  </si>
  <si>
    <t>护庄护地堤长347米，截流坝一道长54米</t>
  </si>
  <si>
    <t>雁鸣庄村</t>
  </si>
  <si>
    <t>按照建设任务年底前完成建设任务，项目建成后移交村集体管护，改善365户（其中脱贫户182户）748人（其中脱贫人口212人）生产生活条件，群众满意底97%以上。</t>
  </si>
  <si>
    <t>项目建成后移交村集体管护，较好的改善365户（其中脱贫户182户）748人（其中脱贫人口212人）农业生产生活条件。</t>
  </si>
  <si>
    <t>2021年鲁山县张店乡马村张庄生产道路项目</t>
  </si>
  <si>
    <t>新建生产道路长908米，其中宽2.5宽537米；1.5米宽，长371米。</t>
  </si>
  <si>
    <t>按照建设任务年底前完成建设任务，项目建成后移交村集体管护，改善178户（脱贫户24户）680人（脱贫人口60人）生产生活条件，群众满意底97%以上。</t>
  </si>
  <si>
    <t>项目建成后移交村集体管护，较好的改善178户（脱贫户24户）680人（脱贫人口60人）农业生产生活条件。</t>
  </si>
  <si>
    <t>2021年鲁山县赵村镇水毁工程除险加固项目</t>
  </si>
  <si>
    <t xml:space="preserve">南阴村：新建浆砌石挡墙长度合计74米，漫水桥下游加固1处。寨子沟村：新建浆砌石挡墙长度合计20米。国贝石村：新建浆砌石挡墙长度14米，新建混凝土挡墙长度85米，新建大口井1眼。 </t>
  </si>
  <si>
    <t>寨子沟村、国贝石村、南阴村</t>
  </si>
  <si>
    <t>按照建设任务年底前完成建设任务，项目建成后移交村集体管护，改善479户（脱贫户117户）2176人（脱贫人口288人）生产生活条件，群众满意底97%以上。</t>
  </si>
  <si>
    <t>项目建成后移交村集体管护，较好的改善479户（脱贫户117户）2176人（脱贫人口288人）农业生产生活条件。</t>
  </si>
  <si>
    <t>2021年鲁山县董周乡小集村村内道路建设项目</t>
  </si>
  <si>
    <t>硬化村内c25混凝土道路1507米，其中4米宽的45米，3米宽的1452米，厚0.18米。</t>
  </si>
  <si>
    <t>小集村</t>
  </si>
  <si>
    <t>按照建设任务年底前完成建设任务，项目建成后移交村集体管护，改善711户（脱贫户63户）3084人（脱贫人口164人）生产生活条件，群众满意底97%以上。</t>
  </si>
  <si>
    <t>项目建成后移交村集体管护，较好的改善711户（脱贫户63户）3084人（脱贫人口164人）农业生产生活条件。</t>
  </si>
  <si>
    <t>2021年鲁山县董周乡杨树沟王先沟-李沟通组道路</t>
  </si>
  <si>
    <t>硬化村内c25混凝土道路930米，宽4米，厚0.2米。</t>
  </si>
  <si>
    <t>杨树沟村</t>
  </si>
  <si>
    <t>按照建设任务年底前完成建设任务，项目建成后移交村集体管护，改善197户（脱贫户160户）926人（脱贫人口657人）生产生活条件，群众满意底97%以上。</t>
  </si>
  <si>
    <t>项目建成后移交村集体管护，较好的改善197户（脱贫户160户）926人（脱贫人口657人）农业生产生活条件。</t>
  </si>
  <si>
    <t>2021年鲁山县观音寺乡鲁窑村海丰沟组通道路</t>
  </si>
  <si>
    <t>新建混凝土道路总长2450米，厚0.2米，其中宽3米的长度为1650米，宽4米的长度为800米，漫水桥1座，道路两侧各0.05米宽路肩。</t>
  </si>
  <si>
    <t>鲁窑村</t>
  </si>
  <si>
    <t>按照建设任务年底前完成建设任务，项目建成后移交村集体管护，改善42户（脱贫户10户）136人（脱贫人数45人）生产生活条件，群众满意底97%以上。</t>
  </si>
  <si>
    <t>项目建成后移交村集体管护，较好的改善42户（脱贫户10户）136人（脱贫人数45人）农业生产生活条件。</t>
  </si>
  <si>
    <t>2021年鲁山县鹁鸽吴村村组生产道路建设项目</t>
  </si>
  <si>
    <t>新建4米宽道路232米；3.5米宽道路1395米，均厚0.2米，C25砼</t>
  </si>
  <si>
    <t>鹁鸽吴</t>
  </si>
  <si>
    <t>按照建设任务年底前完成建设任务，项目建成后移交村集体管护，改善458户（脱贫户41户）1938人（脱贫人口121人）生产生活条件，群众满意底97%以上。</t>
  </si>
  <si>
    <t>项目建成后移交村集体管护，较好的改善458户（脱贫户41户）1938人（脱贫人口121人）农业生产生活条件。</t>
  </si>
  <si>
    <t>2021年鲁山县梁洼镇西街村村内道路建设项目</t>
  </si>
  <si>
    <t>铺设沥青路面长660米，总面积4160平方米；4.5米宽C25道路370米，厚0.2,米；3米宽C25道路50米，厚0.2,米；混凝土下水管道440米。</t>
  </si>
  <si>
    <t>西街村</t>
  </si>
  <si>
    <t>按照建设任务年底前完成建设任务，项目建成后移交村集体管护，改善553户（脱贫户48户）1884人（脱贫人口134人）生产生活条件，群众满意底97%以上。</t>
  </si>
  <si>
    <t>项目建成后移交村集体管护，较好的改善553户（脱贫户48户）1884人（脱贫人口134人）农业生产生活条件。</t>
  </si>
  <si>
    <t>2021年鲁山县瓦屋镇土桥村雷岭道路建设项目</t>
  </si>
  <si>
    <t>新建0.18米厚C25混凝土道路总长2215米，其中3.5米宽道路1430米，3米宽道路785米。</t>
  </si>
  <si>
    <t>按照建设任务年底前完成建设任务，项目建成后移交村集体管护，改善38户（脱贫户9户）126人（脱贫人数26人）生产生活条件，群众满意底97%以上。</t>
  </si>
  <si>
    <t>项目建成后移交村集体管护，较好的改善38户（脱贫户9户）126人（脱贫人数26人）农业生产生活条件。</t>
  </si>
  <si>
    <t>2021年鲁山县瓦屋镇白土窑村农田灌溉项目</t>
  </si>
  <si>
    <t>新建挡墙总长105米，铺筑φ1000钢筋砼水管长6米。</t>
  </si>
  <si>
    <t>白土窑村</t>
  </si>
  <si>
    <t>按照建设任务年底前完成建设任务，项目建成后移交村集体管护，改善72户（脱贫户14户）216人（脱贫人数29人）生产生活条件，群众满意底97%以上。</t>
  </si>
  <si>
    <t>项目建成后移交村集体管护，较好的改善72户（脱贫户14户）216人（脱贫人数29人）农业生产生活条件。</t>
  </si>
  <si>
    <t>2021年鲁山县辛集乡肖老庄村内主干道路硬化工程</t>
  </si>
  <si>
    <t>新建道路5214.5米，其中，长630米，宽4米，7cm沥青路面；4米宽，长1565.5米；宽3.5米，长2395米；宽3米，长574米；宽2米，长50米；均厚0.2米</t>
  </si>
  <si>
    <t>肖老庄村</t>
  </si>
  <si>
    <t>按照建设任务年底前完成建设任务，项目建成后移交村集体管护，改善531户（脱贫户251户）2483人（脱贫人数986人）生产生活条件，群众满意底97%以上。</t>
  </si>
  <si>
    <t>项目建成后移交村集体管护，较好的改善531户（脱贫户251户）2483人（脱贫人数986人）农业生产生活条件。</t>
  </si>
  <si>
    <t>2021年鲁山县辛集乡桃园村水电配套项目</t>
  </si>
  <si>
    <t>需铺设PE管道6535米，其中DN63管道5199米，DN32管道1336米，开挖80公分、宽35公分。无塔1台</t>
  </si>
  <si>
    <t>桃园村</t>
  </si>
  <si>
    <t>按照建设任务年底前完成建设任务，项目建成后移交村集体管护，改善31户（脱贫户10户）105人（脱贫人口24人）生产生活条件，群众满意底97%以上。</t>
  </si>
  <si>
    <t>项目建成后移交村集体管护，较好的改善31户（脱贫户10户）105人（脱贫人口24人）农业生产生活条件。</t>
  </si>
  <si>
    <t>2021年鲁山县张良镇范庄村道路建设项目</t>
  </si>
  <si>
    <t>新修通村道路长861米，厚0.2米，其中，4.5米宽道路651米，4米宽道路210米；村内道路长859米，宽4米、厚0.2米。C25标准。</t>
  </si>
  <si>
    <t>范庄村</t>
  </si>
  <si>
    <t>按照建设任务年底前完成建设任务，项目建成后移交村集体管护，改善362（脱贫户26户）1425人（脱贫人口68人）生产生活条件，群众满意底97%以上。</t>
  </si>
  <si>
    <t>项目建成后移交村集体管护，较好的改善362（脱贫户26户）1425人（脱贫人口68人）农业生产生活条件。</t>
  </si>
  <si>
    <t>2021年鲁山县张良镇张南村道路建设项目</t>
  </si>
  <si>
    <t>铺设混凝土道路1180米，厚0.2米，C25标准，其中，4.5米宽道路173米，4米宽道路887米，3米宽道路120米。铺设沥青道路1830米，厚0.05米，其中，4.5宽道路245米，4米宽道路1360米,3米宽道路225米。</t>
  </si>
  <si>
    <t>张南村</t>
  </si>
  <si>
    <t>按照建设任务年底前完成建设任务，项目建成后移交村集体管护，改善570户（脱贫户6户）2730人（脱贫人口14人）生产生活条件，群众满意底97%以上。</t>
  </si>
  <si>
    <t>项目建成后移交村集体管护，较好的改善570户（脱贫户6户）2730人（脱贫人口14人）农业生产生活条件。</t>
  </si>
  <si>
    <t>2021年鲁山县赵村镇关岈村道路建设项目</t>
  </si>
  <si>
    <t>1、新建道路长824米、宽3米；2、新建道路长88米、宽4.5米、厚0.18米。</t>
  </si>
  <si>
    <t>关岈村</t>
  </si>
  <si>
    <t>按照建设任务年底前完成建设任务，项目建成后移交村集体管护，改善195户（脱贫户24户）882人（脱贫人口58人）生产生活条件，群众满意底97%以上。</t>
  </si>
  <si>
    <t>项目建成后移交村集体管护，较好的改善195户（脱贫户24户）882人（脱贫人口58人）农业生产生活条件。</t>
  </si>
  <si>
    <t>2021年鲁山县赵村镇雷偏村道路建设项目</t>
  </si>
  <si>
    <t>1、新建混凝土道路长514米，宽2米，厚0.15米；2、新建混凝土道路长181米，宽2.5米，厚0.15米；3、新建混凝土道路长64米，宽3米，厚0.15米；4、新建沥青混凝土路面共3547平方，厚0.05米</t>
  </si>
  <si>
    <t>雷偏村</t>
  </si>
  <si>
    <t>按照建设任务年底前完成建设任务，项目建成后移交村集体管护，改善98户（脱贫户30户）397人（脱贫人口81人）生产生活条件，群众满意底97%以上。</t>
  </si>
  <si>
    <t>项目建成后移交村集体管护，较好的改善98户（脱贫户30户）397人（脱贫人口81人）农业生产生活条件。</t>
  </si>
  <si>
    <t>2021年鲁山县赵村镇大丰沟村通村道路建设项目</t>
  </si>
  <si>
    <t>新建沥青混凝土路面4.5米宽，长1575米；4.3米宽，长55米；4米宽951米；3.5米宽，长134米</t>
  </si>
  <si>
    <t>大丰沟村</t>
  </si>
  <si>
    <t>按照建设任务年底前完成建设任务，项目建成后移交村集体管护，改善170户（脱贫户84户）702人（脱贫人口258人）生产生活条件，群众满意底97%以上。</t>
  </si>
  <si>
    <t>项目建成后移交村集体管护，较好的改善170户（脱贫户84户）702人（脱贫人口258人）农业生产生活条件。</t>
  </si>
  <si>
    <t>2021年鲁山县赵村镇柳树沟至李子峪道路建设项目</t>
  </si>
  <si>
    <t>修建沥青混凝土路面长1700米，均宽4.5米，厚0.05米</t>
  </si>
  <si>
    <t>柳树沟、李子峪</t>
  </si>
  <si>
    <t>按照建设任务年底前完成建设任务，项目建成后移交村集体管护，改善865户（脱贫人口144户）3300人（脱贫人口351人）生产生活条件，群众满意底97%以上。</t>
  </si>
  <si>
    <t>项目建成后移交村集体管护，较好的改善865户（脱贫人口144户）3300人（脱贫人口351人）农业生产生活条件。</t>
  </si>
  <si>
    <t>2021年鲁山县背孜乡长河村道路、桥建设项目</t>
  </si>
  <si>
    <t>沥青道路（长757.6米，宽3米，厚7公分)；</t>
  </si>
  <si>
    <t>长河村</t>
  </si>
  <si>
    <t>县财政局</t>
  </si>
  <si>
    <t>按照建设任务年底前完成建设任务，项目建成后移交村集体管护，改善123户（脱贫户48户）467人（脱贫人数193人）生产生活条件，群众满意底97%以上。</t>
  </si>
  <si>
    <t>项目建成后移交村集体管护，较好的改善123户（脱贫户48户）467人（脱贫人数193人）农业生产生活条件。</t>
  </si>
  <si>
    <t>2021年鲁山县董周乡龚庄村道路、护堰建设项目</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</si>
  <si>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</si>
  <si>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龚庄村</t>
  </si>
  <si>
    <t>按照建设任务年底前完成建设任务，项目建成后移交村集体管护，改善70户（脱贫户9户）287人（脱贫人数21人）生产生活条件，群众满意底97%以上。</t>
  </si>
  <si>
    <t>项目建成后移交村集体管护，较好的改善70户（脱贫户9户）287人（脱贫人数21人）农业生产生活条件。</t>
  </si>
  <si>
    <t>2021年鲁山县观音寺太平堡村道路建设项目</t>
  </si>
  <si>
    <t>新建混凝土路面道路长1200米，宽4.5米，厚度为0.2米</t>
  </si>
  <si>
    <t>太平堡村</t>
  </si>
  <si>
    <t>按照建设任务年底前完成建设任务，项目建成后移交村集体管护，改善526户（脱贫户141户）2006人（脱贫人数536人）生产生活条件，群众满意底97%以上。</t>
  </si>
  <si>
    <t>项目建成后移交村集体管护，较好的改善526户（脱贫户141户）2006人（脱贫人数536人）农业生产生活条件。</t>
  </si>
  <si>
    <t>2021年鲁山县磙子营乡马场村道路建设项目</t>
  </si>
  <si>
    <t>道路长698米，宽3米，沥青铺5cm细粒式沥青</t>
  </si>
  <si>
    <t>马场村</t>
  </si>
  <si>
    <t>按照建设任务年底前完成建设任务，项目建成后移交村集体管护，改善358户（脱贫户339户）1638人（脱贫人数101人）生产生活条件，群众满意底97%以上。</t>
  </si>
  <si>
    <t>项目建成后移交村集体管护，较好的改善358户（脱贫户339户）1638人（脱贫人数101人）农业生产生活条件。</t>
  </si>
  <si>
    <t>2021年鲁山县磙子营乡里沟村护堰、桥建设项目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</si>
  <si>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</si>
  <si>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里沟村</t>
  </si>
  <si>
    <t>按照建设任务年底前完成建设任务，项目建成后移交村集体管护，改善214户（脱贫户20户）1000人（脱贫人数29人）生产生活条件，群众满意底97%以上。</t>
  </si>
  <si>
    <t>项目建成后移交村集体管护，较好的改善214户（脱贫户20户）1000人（脱贫人数29人）农业生产生活条件。</t>
  </si>
  <si>
    <t>2021年鲁山县库区乡西沟村排水渠建设项目</t>
  </si>
  <si>
    <t>1、主干渠：60cm高*50cm宽*312.9米长；2、次干渠：50cm高*40cm宽*441.1米长；</t>
  </si>
  <si>
    <t>西沟村</t>
  </si>
  <si>
    <t>按照建设任务年底前完成建设任务，项目建成后移交村集体管护，改善105户（脱贫户11户）498人（脱贫人数35人）生产生活条件，群众满意底97%以上。</t>
  </si>
  <si>
    <t>项目建成后移交村集体管护，较好的改善105户（脱贫户11户）498人（脱贫人数35人）农业生产生活条件。</t>
  </si>
  <si>
    <t>2021年鲁山县梁洼镇张相公村道路建设项目</t>
  </si>
  <si>
    <t>1.道路长194米，宽2.5米，厚0.2米；
2.道路长135米，宽3.5米，厚0.2米；
3.道路长371米；宽3米，厚0.2米。</t>
  </si>
  <si>
    <t>按照建设任务年底前完成建设任务，项目建成后移交村集体管护，改善339户（脱贫户103户）1380人（脱贫人数403人）生产生活条件，群众满意底97%以上。</t>
  </si>
  <si>
    <t>项目建成后移交村集体管护，较好的改善339户（脱贫户103户）1380人（脱贫人数403人）农业生产生活条件。</t>
  </si>
  <si>
    <t>2021年鲁山县马楼乡永乐村排水建设项目</t>
  </si>
  <si>
    <t>新建村内排水沟长2368米，宽0.4米，深0.4米；长148米，宽0.6米，深0.6米。</t>
  </si>
  <si>
    <t>永乐村</t>
  </si>
  <si>
    <t>按照建设任务年底前完成建设任务，项目建成后移交村集体管护，改善780户（脱贫户78户）2850人（脱贫人数176人）生产生活条件，群众满意底97%以上。</t>
  </si>
  <si>
    <t>项目建成后移交村集体管护，较好的改善780户（脱贫户78户）2850人（脱贫人数176人）农业生产生活条件。</t>
  </si>
  <si>
    <t>2021年鲁山县马楼乡楼东村道路建设项目</t>
  </si>
  <si>
    <t>新建沥青混凝土路面宽3.5米，长174米，厚0.05米；C25砼水泥混凝土道路宽4米，长1076米；宽3米，长40米，厚0.2米。</t>
  </si>
  <si>
    <t>楼东村</t>
  </si>
  <si>
    <t>按照建设任务年底前完成建设任务，项目建成后移交村集体管护，改善379户（脱贫户29户）2011人（脱贫人数74人）生产生活条件，群众满意底97%以上。</t>
  </si>
  <si>
    <t>项目建成后移交村集体管护，较好的改善379户（脱贫户29户）2011人（脱贫人数74人）农业生产生活条件。</t>
  </si>
  <si>
    <t>2021年鲁山县马楼乡宋口村排水建设项目</t>
  </si>
  <si>
    <t>新建村内排水沟长269米，宽1.2米，深1.2米。</t>
  </si>
  <si>
    <t>宋口村</t>
  </si>
  <si>
    <t>按照建设任务年底前完成建设任务，项目建成后移交村集体管护，改善366户（脱贫户20户）1557人（脱贫人数45人）生产生活条件，群众满意底97%以上。</t>
  </si>
  <si>
    <t>项目建成后移交村集体管护，较好的改善366户（脱贫户20户）1557人（脱贫人数45人）农业生产生活条件。</t>
  </si>
  <si>
    <t>2021年鲁山县马楼乡关庙杜村排水建设项目</t>
  </si>
  <si>
    <t>新建村内排水沟长321.5米，宽1.2米，深1.2米；长116米，宽0.5米，深0.8米。</t>
  </si>
  <si>
    <t>关庙杜村</t>
  </si>
  <si>
    <t>按照建设任务年底前完成建设任务，项目建成后移交村集体管护，改善724户（脱贫户42户）3130人（脱贫人数96人）生产生活条件，群众满意底97%以上。</t>
  </si>
  <si>
    <t>项目建成后移交村集体管护，较好的改善724户（脱贫户42户）3130人（脱贫人数96人）农业生产生活条件。</t>
  </si>
  <si>
    <t>2021年鲁山县四棵树乡平沟村道路、排水建设项目</t>
  </si>
  <si>
    <t>1、道路长：200m，宽4m，厚20cm，路边排水渠200m，2、挡墙：55m，高6.5m，垫层50cm。底宽2.8m，50cm垫层。下底2.3m，上底50m；护坡：长90m，地下80cm宽，1m高。斜护坡：高3m，厚60cm</t>
  </si>
  <si>
    <t>平沟村</t>
  </si>
  <si>
    <t>按照建设任务年底前完成建设任务，项目建成后移交村集体管护，改善152户（脱贫户60户）557人（脱贫人数195人）生产生活条件，群众满意底97%以上。</t>
  </si>
  <si>
    <t>项目建成后移交村集体管护，较好的改善152户（脱贫户60户）557人（脱贫人数195人）农业生产生活条件。</t>
  </si>
  <si>
    <t>2021年鲁山县土门办事处庙庄村道路建设项目</t>
  </si>
  <si>
    <t>1.新建C25混凝土道路硬化650米，宽4米，厚0.2米；2.新建C25预制Φ800钢筋混凝土涵管1处，长8米；3.新建M7.5浆砌石挡土墙长36米</t>
  </si>
  <si>
    <t>庙庄村</t>
  </si>
  <si>
    <t>按照建设任务年底前完成建设任务，项目建成后移交村集体管护，改善60户（脱贫户31户）227人（脱贫人数131人）生产生活条件，群众满意底97%以上。</t>
  </si>
  <si>
    <t>项目建成后移交村集体管护，较好的改善60户（脱贫户31户）227人（脱贫人数131人）农业生产生活条件。</t>
  </si>
  <si>
    <t>2021年鲁山县土门办事处构树庄村道路建设项目</t>
  </si>
  <si>
    <t>1.新建C25混凝土道路硬化390米，宽3.5米，厚0.2米；2.新建M7.5浆砌石挡墙2处，其中1#挡墙长30米，2#挡墙长78米。</t>
  </si>
  <si>
    <t>按照建设任务年底前完成建设任务，项目建成后移交村集体管护，改善39户（脱贫户11户）176人（脱贫人数39人）生产生活条件，群众满意底97%以上。</t>
  </si>
  <si>
    <t>项目建成后移交村集体管护，较好的改善39户（脱贫户11户）176人（脱贫人数39人）农业生产生活条件。</t>
  </si>
  <si>
    <t>2021年鲁山县团城乡寺沟村漫水坝建设项目</t>
  </si>
  <si>
    <t>1、旧堰拆除并重新砌筑，长7米，高2米，宽0.4米；2、新建浆砌石漫水坝3处,长3米，高0.5米，宽0.5米3、新建浆砌石护底长60米，均宽3米</t>
  </si>
  <si>
    <t>寺沟村</t>
  </si>
  <si>
    <t>按照建设任务年底前完成建设任务，项目建成后移交村集体管护，改善42户（脱贫户13户）121人（脱贫人数39人）生产生活条件，群众满意底97%以上。</t>
  </si>
  <si>
    <t>项目建成后移交村集体管护，较好的改善42户（脱贫户13户）121人（脱贫人数39人）农业生产生活条件。</t>
  </si>
  <si>
    <t>2021年鲁山县团城乡小团城村漫水桥建设项目</t>
  </si>
  <si>
    <t>1、新建漫水桥（含护桥引线）2座，改造漫水桥1座；2、新建道路硬化120米（学校边至漫水桥120米），宽4米。</t>
  </si>
  <si>
    <t>小团城村</t>
  </si>
  <si>
    <t>按照建设任务年底前完成建设任务，项目建成后移交村集体管护，改善286户（脱贫户49户）1072人（脱贫人数140人）生产生活条件，群众满意底97%以上。</t>
  </si>
  <si>
    <t>项目建成后移交村集体管护，较好的改善286户（脱贫户49户）1072人（脱贫人数140人）农业生产生活条件。</t>
  </si>
  <si>
    <t>2021年鲁山县瓦屋镇长畛地村道路建设项目</t>
  </si>
  <si>
    <t>1、新建道路长450米，均宽3米，厚0.2米；2、新建道路长980米，均宽3.5米，厚0.2米；3、新建道路长110米，均宽3米，厚0.2米；</t>
  </si>
  <si>
    <t>长畛地村</t>
  </si>
  <si>
    <t>按照建设任务年底前完成建设任务，项目建成后移交村集体管护，改善628户（脱贫户37户）1724人（脱贫人数112人）生产生活条件，群众满意底97%以上。</t>
  </si>
  <si>
    <t>项目建成后移交村集体管护，较好的改善628户（脱贫户37户）1724人（脱贫人数112人）农业生产生活条件。</t>
  </si>
  <si>
    <t>2021年鲁山县瓦屋镇马老庄村道路建设项目</t>
  </si>
  <si>
    <t>新建沥青道路总长1109米，4726.5平方，厚0.07米。其中：4.5米宽的道路长581米，4米宽的道路长528米。</t>
  </si>
  <si>
    <t>马老庄村</t>
  </si>
  <si>
    <t>按照建设任务年底前完成建设任务，项目建成后移交村集体管护，改善410户（脱贫户86户）1650人（脱贫人数185人）生产生活条件，群众满意底97%以上。</t>
  </si>
  <si>
    <t>项目建成后移交村集体管护，较好的改善410户（脱贫户86户）1650人（脱贫人数185人）农业生产生活条件。</t>
  </si>
  <si>
    <t>2021年鲁山县瓦屋镇水滴沟村护路堰建设项目</t>
  </si>
  <si>
    <t>护堰1：长10米，均高5.5米，底宽2.5米，顶宽0.7米。护堰2长112米，均高3.5米，底宽2米，顶宽0.7米</t>
  </si>
  <si>
    <t>水滴沟村</t>
  </si>
  <si>
    <t>按照建设任务年底前完成建设任务，项目建成后移交村集体管护，改善518户（脱贫户268户）2349人（脱贫人数1700人）生产生活条件，群众满意底97%以上。</t>
  </si>
  <si>
    <t>项目建成后移交村集体管护，较好的改善518户（脱贫户268户）2349人（脱贫人数1700人）农业生产生活条件。</t>
  </si>
  <si>
    <t>2021年鲁山县辛集乡程西村道路建设项目</t>
  </si>
  <si>
    <t>新建C25混凝土道路总长1480米，宽4米，厚度0.2米。</t>
  </si>
  <si>
    <t>按照建设任务年底前完成建设任务，项目建成后移交村集体管护，改善370户（脱贫户39户）1542人（脱贫人数123人）生产生活条件，群众满意底97%以上。</t>
  </si>
  <si>
    <t>项目建成后移交村集体管护，较好的改善370户（脱贫户39户）1542人（脱贫人数123人）农业生产生活条件。</t>
  </si>
  <si>
    <t>2021年鲁山县辛集乡程东村道路建设项目</t>
  </si>
  <si>
    <t>新建C25混凝土道路总长865米，宽4米，厚度0.2米。</t>
  </si>
  <si>
    <t>按照建设任务年底前完成建设任务，项目建成后移交村集体管护，改善410户（脱贫户43户）1650人（脱贫人数125人）生产生活条件，群众满意底97%以上。</t>
  </si>
  <si>
    <t>项目建成后移交村集体管护，较好的改善410户（脱贫户43户）1650人（脱贫人数125人）农业生产生活条件。</t>
  </si>
  <si>
    <t>2021年鲁山县辛集乡孙义村道路、排水建设项目</t>
  </si>
  <si>
    <t>1、新建道路1721米长（其中宽3米，厚0.15米的有1418米；宽3.5米，厚0.2米的有303米）；
2、下水隧道总长1503米，规格500mm，检查井51座</t>
  </si>
  <si>
    <t>孙义村</t>
  </si>
  <si>
    <t>按照建设任务年底前完成建设任务，项目建成后移交村集体管护，改善341户（脱贫户29户）1489人（脱贫人数79人）生产生活条件，群众满意底97%以上。</t>
  </si>
  <si>
    <t>项目建成后移交村集体管护，较好的改善341户（脱贫户29户）1489人（脱贫人数79人）农业生产生活条件。</t>
  </si>
  <si>
    <t>2021年鲁山县尧山镇大庄村道路、排污建设项目</t>
  </si>
  <si>
    <t>1、新建灌溉渠900米；2、排污管道300米；3、道路90米长，4米宽；道路90米长，3米宽。</t>
  </si>
  <si>
    <t>按照建设任务年底前完成建设任务，项目建成后移交村集体管护，改善61户（脱贫户11户）278人（脱贫人数16人）生产生活条件，群众满意底97%以上。</t>
  </si>
  <si>
    <t>项目建成后移交村集体管护，较好的改善61户（脱贫户11户）278人（脱贫人数16人）农业生产生活条件。</t>
  </si>
  <si>
    <t>2021年鲁山县张店乡李村道路建设项目</t>
  </si>
  <si>
    <t>道路长895米，(其中道路①565长米，3.5宽米，0.18厚米；道路②长330米，宽3米，厚0.15米.）</t>
  </si>
  <si>
    <t>李村</t>
  </si>
  <si>
    <t>按照建设任务年底前完成建设任务，项目建成后移交村集体管护，改善140户（脱贫户15户）490人（脱贫人数50人）生产生活条件，群众满意底97%以上。</t>
  </si>
  <si>
    <t>项目建成后移交村集体管护，较好的改善140户（脱贫户15户）490人（脱贫人数50人）农业生产生活条件。</t>
  </si>
  <si>
    <t>2021年鲁山县张官营镇大贾庄村道路建设项目</t>
  </si>
  <si>
    <t>硬化道路长1594米、宽3米、厚0.15米</t>
  </si>
  <si>
    <t>大贾庄村</t>
  </si>
  <si>
    <t>按照建设任务年底前完成建设任务，项目建成后移交村集体管护，改善351户（脱贫户25户）1383人（脱贫人数58人）生产生活条件，群众满意底97%以上。</t>
  </si>
  <si>
    <t>项目建成后移交村集体管护，较好的改善351户（脱贫户25户）1383人（脱贫人数58人）农业生产生活条件。</t>
  </si>
  <si>
    <t>2021年鲁山县张官营镇营东村道路建设项目</t>
  </si>
  <si>
    <t>新建C25混凝土道路总长826米，其中3米宽468米，2.5米宽224米，2米宽1334米，均厚0.15米</t>
  </si>
  <si>
    <t>按照建设任务年底前完成建设任务，项目建成后移交村集体管护，改善443户（脱贫户38户）1918人（脱贫人数114人）生产生活条件，群众满意底97%以上。</t>
  </si>
  <si>
    <t>项目建成后移交村集体管护，较好的改善443户（脱贫户38户）1918人（脱贫人数114人）农业生产生活条件。</t>
  </si>
  <si>
    <t>2021年鲁山县张官营镇棠树村道路建设项目</t>
  </si>
  <si>
    <t>硬化道路长837米、宽3.0米,厚0.15米</t>
  </si>
  <si>
    <t>棠树村</t>
  </si>
  <si>
    <t>按照建设任务年底前完成建设任务，项目建成后移交村集体管护，改善214户（脱贫户31户）935人（脱贫人数78人）生产生活条件，群众满意底97%以上。</t>
  </si>
  <si>
    <t>项目建成后移交村集体管护，较好的改善214户（脱贫户31户）935人（脱贫人数78人）农业生产生活条件。</t>
  </si>
  <si>
    <t>2021年鲁山县张良镇张西村道路、排水建设项目</t>
  </si>
  <si>
    <t xml:space="preserve"> 道路硬化2532平方米，硬化路面宽4.5米，厚0.18米，砼C25标准，铺设涵管76米，砌筑井5座</t>
  </si>
  <si>
    <t>按照建设任务年底前完成建设任务，项目建成后移交村集体管护，改善920户（脱贫户48户）3900人（脱贫人数192人）生产生活条件，群众满意底97%以上。</t>
  </si>
  <si>
    <t>项目建成后移交村集体管护，较好的改善920户（脱贫户48户）3900人（脱贫人数192人）农业生产生活条件。</t>
  </si>
  <si>
    <t>2021年鲁山县赵村镇百草坪村道路建设项目</t>
  </si>
  <si>
    <t>新建道路长650米，宽4.5米，厚0.18米；新建护路石堰：长280米、均高3.5米，入地1米，地上2.5米，下底宽1.5米，上宽0.5米；道路填方两处；路边及涵管：路边350米、砼涵管直径0.8米、砼管长2米、共计砼5根。</t>
  </si>
  <si>
    <t>百草坪村</t>
  </si>
  <si>
    <t>按照建设任务年底前完成建设任务，项目建成后移交村集体管护，改善262户（脱贫户60户）1254人（脱贫人数142人）生产生活条件，群众满意底97%以上。</t>
  </si>
  <si>
    <t>项目建成后移交村集体管护，较好的改善262户（脱贫户60户）1254人（脱贫人数142人）农业生产生活条件。</t>
  </si>
  <si>
    <t>2021年鲁山县赵村镇堂沟村道路、护堰建设项目</t>
  </si>
  <si>
    <t>1、护堰长120米、高5米、上底宽0.5米、下底宽1.5米，共计600立方米；2、道路长450米、宽4.5米、厚0.18米,共计:2025平方米</t>
  </si>
  <si>
    <t>堂沟村</t>
  </si>
  <si>
    <t>按照建设任务年底前完成建设任务，项目建成后移交村集体管护，改善142户（脱贫户50户）513人（脱贫人数141人）生产生活条件，群众满意底97%以上。</t>
  </si>
  <si>
    <t>项目建成后移交村集体管护，较好的改善142户（脱贫户50户）513人（脱贫人数141人）农业生产生活条件。</t>
  </si>
  <si>
    <t>2021年鲁山县瀼河乡袁寨村内道路建设项目</t>
  </si>
  <si>
    <t>建设沥青混凝土道路2479米，厚0.07米，其中宽4.5米长190米，宽4米长1769米，宽3.5米长250米，宽3米长270米,；建设C25混凝土道路长693米，厚0.2米，其中3.5m宽长30米，宽3米长490米，宽2.5米长173米</t>
  </si>
  <si>
    <t>袁寨村</t>
  </si>
  <si>
    <t>按照建设任务年底前完成建设任务，项目建成后移交村集体管护，改善880户（脱贫户68户）3725人（脱贫人数168人）生产生活条件，群众满意底97%以上。</t>
  </si>
  <si>
    <t>项目建成后移交村集体管护，较好的改善880户（脱贫户68户）3725人（脱贫人数168人）农业生产生活条件。</t>
  </si>
  <si>
    <t>2021年鲁山县四棵树乡沃沟村农田水利建设项目</t>
  </si>
  <si>
    <t>新建、维修农田水利渠系3500米</t>
  </si>
  <si>
    <t>按照建设任务年底前完成建设任务，项目建成后移交村集体管护，改善290户（脱贫户52户）1100人（脱贫人数131人）生产生活条件，群众满意底97%以上。</t>
  </si>
  <si>
    <t>项目建成后移交村集体管护，较好的改善290户（脱贫户52户）1100人（脱贫人数131人）农业生产生活条件。</t>
  </si>
  <si>
    <t>2021年鲁山县土门办事处土门村污水治理项目</t>
  </si>
  <si>
    <t>铺设直径500混凝土管长度1020米，直径400混凝土管管长度1040米，修建沉淀井57座，化粪池1座，污水消解处理槽200米，53米长挡水墙1座。</t>
  </si>
  <si>
    <t>土门村</t>
  </si>
  <si>
    <t>按照建设任务年底前完成建设任务，项目建成后移交村集体管护，改善550户（其中脱贫户125户）2350人（其中脱贫户312人）生产生活条件，群众满意底97%以上。</t>
  </si>
  <si>
    <t>项目建成后移交村集体管护，较好的改善550户（其中脱贫户125户）2350人（其中脱贫户312人）农业生产生活条件。</t>
  </si>
  <si>
    <t>2021年鲁山县董周乡沈沟村至乔家庄村道路</t>
  </si>
  <si>
    <t>全长1.35公里，宽4.5米，厚0.07米沥青混凝土路面</t>
  </si>
  <si>
    <t>沈沟村</t>
  </si>
  <si>
    <t>按照建设任务年底前完成建设任务，项目建成后移交村集体管护，改善560户(脱贫户32户)2244人（脱贫人数77人）生产生活条件，群众满意底97%以上。</t>
  </si>
  <si>
    <t>项目建成后移交村集体管护，较好的改善560户(脱贫户32户)2244人（脱贫人数77人）农业生产生活条件。</t>
  </si>
  <si>
    <t>2021年鲁山县观音寺乡马三庄村道路</t>
  </si>
  <si>
    <t>全长1公里，宽4米，厚0.07米沥青混凝土路面</t>
  </si>
  <si>
    <t>马三庄村</t>
  </si>
  <si>
    <t>按照建设任务年底前完成建设任务，项目建成后移交村集体管护，改善541户(脱贫户49户)2255人（脱贫人数175人）生产生活条件，群众满意底97%以上。</t>
  </si>
  <si>
    <t>项目建成后移交村集体管护，较好的改善541户(脱贫户49户)2255人（脱贫人数175人）农业生产生活条件。</t>
  </si>
  <si>
    <t>2021年鲁山县辛集乡白村村道</t>
  </si>
  <si>
    <t>全长 0.5公里，宽4.5米，厚0.20米水泥混凝土路面</t>
  </si>
  <si>
    <t>按照建设任务年底前完成建设任务，项目建成后移交村集体管护，改善470户(脱贫户76户)1770人（脱贫人数179人）生产生活条件，群众满意底97%以上。</t>
  </si>
  <si>
    <t>项目建成后移交村集体管护，较好的改善470户(脱贫户76户)1770人（脱贫人数179人）农业生产生活条件。</t>
  </si>
  <si>
    <t>鲁山县2021年农田水利设施巩固提升项目</t>
  </si>
  <si>
    <t>洗井782眼，机井首部配套551套，控制器228套、井房335套，铺设地埋线50.6171km，配套充值仪29台，射频卡4160张。</t>
  </si>
  <si>
    <t>县农业农村局</t>
  </si>
  <si>
    <t>张官营、张良镇、马楼乡等乡镇</t>
  </si>
  <si>
    <t>按照建设任务年度前完成建设任务，项目建成后移交村集体管护，改善30744户（脱贫户3851户）127342人（脱贫人口13102人）生产生活条件，群众满意度97%以上。</t>
  </si>
  <si>
    <t>提高群众生产条件，改善生活环境，增加群众幸福感30744户（脱贫户3851户）127342人（脱贫人口13102人）农业生产生活条件。</t>
  </si>
  <si>
    <t>2021年鲁山县农田设施建设项目（设备采购安装）</t>
  </si>
  <si>
    <t>机电设备购置及安装（水泵、电表、流量计、物联网等）</t>
  </si>
  <si>
    <t>张官营镇、张良镇、马楼乡、瀼河乡、辛集乡、董周乡</t>
  </si>
  <si>
    <t>西高村、董村、常庄村、平安村、孔庄村、大元庄村、盆窑村、余流村邓东村、邓西村、东辛村、袁寨村、张庄村、小河李村、三东村、程西村、程东村、白村、石庙王村、贯刘村、三西村、大赵楼、丁庄、小程庄、薛寨村、张西村、营东村、张东村、张北村、南杨庄村、大吴营村、南闫庄村、南王庄村</t>
  </si>
  <si>
    <t>按照建设任务年底前完成建设任务，项目建成后移交村集体管护，改善14264户（脱贫户1691户）57242人（脱贫人口5362人）生产生活条件，群众满意底97%以上。</t>
  </si>
  <si>
    <t>项目建成后移交村集体管护，较好的改善14264户（脱贫户1691户）57242人（脱贫人口5362人）农业生产生活条件。</t>
  </si>
  <si>
    <t>2021年鲁山县尧山镇尧山村防洪渠项目</t>
  </si>
  <si>
    <t>新建防洪渠570米</t>
  </si>
  <si>
    <t>尧山村</t>
  </si>
  <si>
    <t>按照建设任务年底前完成建设任务，项目建成后移交村集体管护，改善150户（脱贫户7户）621人（脱贫人口19人）生产生活条件，群众满意底97%以上。</t>
  </si>
  <si>
    <t>项目建成后移交村集体管护，较好的改善150户（脱贫户7户）621人（脱贫人口19人）农业生产生活条件。</t>
  </si>
  <si>
    <t>2021年鲁山县张良镇三间房村道路建设项目</t>
  </si>
  <si>
    <t>修建道路3757米，厚0.2米，砼C25标准。其中4米宽道路694米，3.5米宽道路105米，4米宽道路2958米。</t>
  </si>
  <si>
    <t>三间房村</t>
  </si>
  <si>
    <t>按照建设任务年底前完成建设任务，项目建成后移交村集体管护，改善425户（脱贫户28户）1760人（脱贫人口46人）生产生活条件，群众满意底97%以上。</t>
  </si>
  <si>
    <t>项目建成后移交村集体管护，较好的改善425户（脱贫户28户）1760人（脱贫人口46人）农业生产生活条件。</t>
  </si>
  <si>
    <t>2021年鲁山县张良镇营南村建设道路项目</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</si>
  <si>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</si>
  <si>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营南村</t>
  </si>
  <si>
    <t>按照建设任务年底前完成建设任务，项目建成后移交村集体管护，改善306户（脱贫户12户）1368人（其中脱贫人口56人）生产生活条件，群众满意底97%以上。</t>
  </si>
  <si>
    <t>项目建成后移交村集体管护，较好的改善306户（脱贫户12户）1368人（其中脱贫人口56人）农业生产生活条件。</t>
  </si>
  <si>
    <t>2021年鲁山县洪涝灾害水毁项目</t>
  </si>
  <si>
    <t>建设任务涉及饮水管道、护堰、道路、桥梁、排水渠、产业大棚等</t>
  </si>
  <si>
    <t>鲁山县</t>
  </si>
  <si>
    <t>按照建设任务年底前完成建设任务，项目建成后移交村集体管护，改善23640户（脱贫户4016户)76954人（脱贫人口16075人）生产生活条件，群众满意底97%以上。</t>
  </si>
  <si>
    <t>项目建成后移交村集体管护，较好的改善23640户（脱贫户4016户)76954人（脱贫人口16075人）农业生产生活条件。</t>
  </si>
  <si>
    <t>董周乡龚庄村生产路建设项目</t>
  </si>
  <si>
    <t>道路长1030米，宽3米，厚0.15米。</t>
  </si>
  <si>
    <t>改善群众生产生活条件，提升村容村貌，巩固脱贫攻坚成果，助力乡村振兴</t>
  </si>
  <si>
    <t>提高群众生产条件，改善生活环境，增加群众幸福感</t>
  </si>
  <si>
    <t>2021年辛集乡西羊石村道路及排水渠项目</t>
  </si>
  <si>
    <t>新建157米道路其中140米长2米宽，17米长3米宽沥青路面，263米排水渠硬化</t>
  </si>
  <si>
    <t>西羊石村</t>
  </si>
  <si>
    <t>按照建设任务年底前完成建设任务，项目建成后移交村集体管护，改善676户（脱贫困户174户）2695人（脱贫贫人口1223人）生产生活条件，群众满意底97%以上。</t>
  </si>
  <si>
    <t>项目建成后移交村集体管护，较好的改善676户（脱贫困户174户）2695人（脱贫贫人口1223人）农业生产生活条件。</t>
  </si>
  <si>
    <t>二、产业发展类项目及其他类项目（共155个）</t>
  </si>
  <si>
    <t>产业发展类项目及其他类项目</t>
  </si>
  <si>
    <t>2021年鲁山县观音寺乡鲁窑村食用菌大棚建设项目</t>
  </si>
  <si>
    <t>建设香菇种植大棚20座，每座长40米，宽6米，及水电配套</t>
  </si>
  <si>
    <t>项目建成后，①产权归村集体所有；②优先优惠贫困户租用的前提下，由龙头企业、合作社、家庭农场或种植能手等租用，计划租期5年，计划每年租金不低于项目总投资的5%，用于壮大村集体经济，合同到期后，同等条件下原承包人优先租用。③项目总投资的5%用于带动脱贫户务工工资。</t>
  </si>
  <si>
    <t>项目建成后，完善村产业结构，租金收益增加村集体收入，通过鼓励脱贫户租用、带动脱贫户务工、开发公益岗位、贫困临时救助等多种方式，带动617户（脱贫户67户）2647人（脱贫人口179人）增收，产业脱贫增收成效明显。</t>
  </si>
  <si>
    <t>2021年鲁山县董周乡龚庄村香菇菌棒生产厂房及配套建设项目</t>
  </si>
  <si>
    <t>C25混凝土地坪1000平方米，全自动程控菌棒生产设备一套，钢架彩钢瓦大棚一座</t>
  </si>
  <si>
    <t>项目建成后，完善村产业结构，租金收益增加村集体收入，通过鼓励脱贫户租用、带动脱贫户务工、开发公益岗位、贫困临时救助等多种方式，带动273户（脱贫户20户）1197人（脱贫人口47人）增收，产业脱贫增收成效明显。</t>
  </si>
  <si>
    <t>2021年鲁山县土门办事处武家庄村集体经济香菇种植项目</t>
  </si>
  <si>
    <t xml:space="preserve">新建休眠棚10座，菌棚20座，机井1眼，15t压力灌及配套、锅炉1台、装袋机1台，拌料机1台、封口机1台、刺孔机1台、地坪400平方米。  </t>
  </si>
  <si>
    <t>武家庄村</t>
  </si>
  <si>
    <t>项目建成后，完善村产业结构，租金收益增加村集体收入，通过鼓励脱贫户租用、带动脱贫户务工、开发公益岗位、贫困临时救助等多种方式，带动222户（脱贫户80户）898人（脱贫人口309人）增收，产业脱贫增收成效明显。</t>
  </si>
  <si>
    <t>2021年鲁山县土门办事处侯家庄村集体经济香菇种植项目</t>
  </si>
  <si>
    <t xml:space="preserve">新建休眠棚7座，菌棚14座，机井1眼，15t压力灌及配套、锅炉1台、装袋机1台，拌料机1台、封口机1台、刺孔机1台、地坪400平方米。  </t>
  </si>
  <si>
    <t>项目建成后，完善村产业结构，租金收益增加村集体收入，通过鼓励脱贫户租用、带动脱贫户务工、开发公益岗位、贫困临时救助等多种方式，带动255户（脱贫户142户）944人（脱贫人口467人）增收，产业脱贫增收成效明显。</t>
  </si>
  <si>
    <t>2021年鲁山县瓦屋镇马老庄村香菇大棚建设项目二期</t>
  </si>
  <si>
    <t>新建6米宽30米长香菇大棚30座，15T无塔2座（含电控系统），大口井一眼，及其他相关配套设施。</t>
  </si>
  <si>
    <t>项目建成后，完善村产业结构，租金收益增加村集体收入，通过鼓励脱贫户租用、带动脱贫户务工、开发公益岗位、贫困临时救助等多种方式，带动552户（脱贫户86户）1989人（脱贫人口185人）增收，产业脱贫增收成效明显。</t>
  </si>
  <si>
    <t>2021年鲁山县下汤镇西许庄村食用菌大棚项目</t>
  </si>
  <si>
    <t>建设香菇种植大棚20座，每座长40米，宽6米，及水电配套，养菌棚5座。</t>
  </si>
  <si>
    <t>西许庄村</t>
  </si>
  <si>
    <t>项目建成后，完善村产业结构，租金收益增加村集体收入，通过鼓励脱贫户租用、带动脱贫户务工、开发公益岗位、贫困临时救助等多种方式，带动179户（脱贫户66户）562人（脱贫人口171人）增收，产业脱贫增收成效明显。</t>
  </si>
  <si>
    <t>2021年鲁山县下汤镇王庄村食用菌大棚项目</t>
  </si>
  <si>
    <t>项目建成后，完善村产业结构，租金收益增加村集体收入，通过鼓励脱贫户租用、带动脱贫户务工、开发公益岗位、贫困临时救助等多种方式，带动181户（脱贫户62户）565人（脱贫人口204人）增收，产业脱贫增收成效明显。</t>
  </si>
  <si>
    <t>2021年鲁山县下汤镇尹和庄村食用菌大棚项目</t>
  </si>
  <si>
    <t>新建香菇种植大棚14座，每座长40米，宽6米及相关配套设施</t>
  </si>
  <si>
    <t>尹和庄村</t>
  </si>
  <si>
    <t>项目建成后，完善村产业结构，租金收益增加村集体收入，通过鼓励脱贫户租用、带动脱贫户务工、开发公益岗位、贫困临时救助等多种方式，带动189户（脱贫户82户）751人（脱贫人口327人）增收，产业脱贫增收成效明显。</t>
  </si>
  <si>
    <t>2021年鲁山县瀼河乡北沟村香菇大棚及配套项目</t>
  </si>
  <si>
    <t>北沟村</t>
  </si>
  <si>
    <t>项目建成后，完善村产业结构，租金收益增加村集体收入，通过鼓励脱贫户租用、带动脱贫户务工、开发公益岗位、贫困临时救助等多种方式，带动253户（脱贫户40户）1068人（脱贫人口118人）增收，产业脱贫增收成效明显。</t>
  </si>
  <si>
    <t>2021年鲁山县赵村镇白草坪村食用菌大棚建设项目</t>
  </si>
  <si>
    <t>新建食用菌大棚20座、温棚5座及配套设施</t>
  </si>
  <si>
    <t>项目建成后，完善村产业结构，租金收益增加村集体收入，通过鼓励脱贫户租用、带动脱贫户务工、开发公益岗位、贫困临时救助等多种方式，带动262户（脱贫户64户）1254人（脱贫人口149人）增收，产业脱贫增收成效明显。</t>
  </si>
  <si>
    <t>2021年鲁山县露峰街道上洼社区蔬菜大棚建设项目</t>
  </si>
  <si>
    <t>新建80米*8米蔬菜大棚5座，水电相关配套设施。</t>
  </si>
  <si>
    <t>上洼社区</t>
  </si>
  <si>
    <t>项目建成后，完善村产业结构，租金收益增加村集体收入，通过鼓励脱贫户租用、带动脱贫户务工、开发公益岗位、贫困临时救助等多种方式，带动574户（脱贫户45户）2551人（脱贫人口116人）增收，产业脱贫增收成效明显。</t>
  </si>
  <si>
    <t>2021年鲁山县扶贫小额信贷贴息</t>
  </si>
  <si>
    <t>14013户脱贫户扶贫小额贷款贴息</t>
  </si>
  <si>
    <t>县金融扶贫服务中心</t>
  </si>
  <si>
    <t>14013户脱贫户直接获益。使他们充分享受金融扶贫的优惠政策，发展产业脱贫致富。</t>
  </si>
  <si>
    <t>引导群众就业</t>
  </si>
  <si>
    <t>2021年鲁山县扶贫贷款风险补偿金</t>
  </si>
  <si>
    <t>新增扶贫贷款风险补偿金</t>
  </si>
  <si>
    <t>相关金融机构按照风险补偿金额数，方大5—10倍进行放贷，企业每获得10万元贷款带动1个脱贫困户创业增收，助力乡村振兴。</t>
  </si>
  <si>
    <t>2020年鲁山县脱贫户产业发展奖补项目资金（其他家庭增收项目二批）</t>
  </si>
  <si>
    <t>县内119户自主经营及县外加工奖补</t>
  </si>
  <si>
    <t>种植奖补：每户奖补500—1000元左右；养殖奖补：每户奖补1500元左右；加工奖补：贫困户年收入的5%进行奖补；务工奖补：务工收入5000元－10000元的2%奖补；10000元以上的，3%奖补。交通费补助：县内务工补助100元，县外省内务工补助200元，省外务工的补助300元。</t>
  </si>
  <si>
    <t>激发脱贫户119户内生动力，增加贫困人口收入</t>
  </si>
  <si>
    <t>2020年鲁山县下半年雨露计划短期技能培训项目</t>
  </si>
  <si>
    <t>鲁山县2020年下半年雨露计划短期技能培训：A类工种每人2000元；C类工种每人1500元；</t>
  </si>
  <si>
    <t>A类工种492人每人2000元；C类工种6人每人1500元；</t>
  </si>
  <si>
    <t>2021年鲁山县观音寺乡岳村食用菌大棚建设项目</t>
  </si>
  <si>
    <t>岳村村</t>
  </si>
  <si>
    <t>项目建成后，完善村产业结构，租金收益增加村集体收入，通过鼓励脱贫户租用、带动脱贫户务工、开发公益岗位、贫困临时救助等多种方式，带动脱贫户脱贫增收，户产业脱贫增收成效明显。</t>
  </si>
  <si>
    <t>2021年鲁山县磙子营乡三山村旱鸭养殖及配套设施项目</t>
  </si>
  <si>
    <t>新建养殖大棚4座，其中13米宽95米长大棚3座；13米宽65米长大棚1座；水电配套</t>
  </si>
  <si>
    <t>三山村</t>
  </si>
  <si>
    <t>2021年鲁山县瀼河乡老东村种植合作社大棚建设项目</t>
  </si>
  <si>
    <t>老东村</t>
  </si>
  <si>
    <t>2021年鲁山县土门办事处庙庄村集体经济香菇种植项目</t>
  </si>
  <si>
    <t xml:space="preserve">新建休眠棚5座，菌棚14座，机井1眼。  </t>
  </si>
  <si>
    <t>2021年鲁山县土门办事处土门村集体经济香菇种植项目</t>
  </si>
  <si>
    <t xml:space="preserve">新建休眠棚5座，菌棚10座，机井1眼，15t压力灌及配套。  </t>
  </si>
  <si>
    <t>2021年鲁山县土门办事处虎盘河村集体经济香菇种植项目</t>
  </si>
  <si>
    <t>虎盘河村</t>
  </si>
  <si>
    <t>2021年鲁山县尧山镇贾店村农家乐宾馆配套设施项目</t>
  </si>
  <si>
    <t>新建农家乐宾馆一座，长24米，宽38米；护堰一座，高3米，长40米。</t>
  </si>
  <si>
    <t>贾店村</t>
  </si>
  <si>
    <t>2021年鲁山县下汤镇易地搬迁点产业大棚建设项目</t>
  </si>
  <si>
    <t>县发改委</t>
  </si>
  <si>
    <t>2020年鲁山县秋季雨露计划职业教育培训补贴资金</t>
  </si>
  <si>
    <t>补贴2102人，每人补贴1500元</t>
  </si>
  <si>
    <t>每人补贴1500元</t>
  </si>
  <si>
    <t>2021年鲁山县上半年雨露计划短期技能培训项目</t>
  </si>
  <si>
    <t>雨露计划短期技能培训：A类工种每人2000元；B类工种每人1800元；C类工种每人1500元；</t>
  </si>
  <si>
    <t>A类工种每人2000元；B类工种每人1800元；C类工种每人1500元；</t>
  </si>
  <si>
    <t>2021年鲁山县春季雨露计划职业教育培训补贴资金</t>
  </si>
  <si>
    <t>补贴2110人，每人补贴1500元</t>
  </si>
  <si>
    <t>1500/人</t>
  </si>
  <si>
    <t>2021年鲁山县背孜乡上孤山村砖瓦沟组林果种植基地设施配套项目</t>
  </si>
  <si>
    <t>蓄水池2座,水泵2台，YJV3*4mm²电源线180米，DN63PE管710米，DN50PE管960米，灌溉出水口31个</t>
  </si>
  <si>
    <t>上孤山村</t>
  </si>
  <si>
    <t>项目建成后，完善村产业结构，租金收益增加村集体收入，通过鼓励脱贫户租用、带动脱贫户务工、开发公益岗位、贫困临时救助等多种方式，带动510户（脱贫户76户）1756人（脱贫人口215人）增收，产业脱贫增收成效明显。</t>
  </si>
  <si>
    <t>2021年鲁山县背孜乡盐店村东岭组核桃园设施配套项目</t>
  </si>
  <si>
    <t>新建水井1座，蓄水池1座，YJV3*6mm²电线25米，DN63PE管1700米，DN50PE管720米，灌溉出水口48个，电线杆14根</t>
  </si>
  <si>
    <t>盐店村</t>
  </si>
  <si>
    <t>项目建成后，完善村产业结构，租金收益增加村集体收入，通过鼓励脱贫户租用、带动脱贫户务工、开发公益岗位、贫困临时救助等多种方式，带动435户（脱贫户58户）1592人（脱贫人口173人）增收，产业脱贫增收成效明显。</t>
  </si>
  <si>
    <t>2021年鲁山县观音寺乡石坡头村新建机井项目</t>
  </si>
  <si>
    <t>新建7米深内径φ1.5；米大口井一座，配套15吨无塔、水泵、水管等</t>
  </si>
  <si>
    <t>石坡头村</t>
  </si>
  <si>
    <t>项目建成后，完善村产业结构，租金收益增加村集体收入，通过鼓励脱贫户租用、带动脱贫户务工、开发公益岗位、贫困临时救助等多种方式，带动712户（脱贫户160户）2965人（脱贫人口520人）增收，产业脱贫增收成效明显。</t>
  </si>
  <si>
    <t>2021年鲁山县观音寺乡石坡头村香菇烘干及菌棚建设项目</t>
  </si>
  <si>
    <t>新建香菇烘干房一座，烘干设备6台、筛选及挑选设备5台，新建30座菌棚的外遮阳，菌棚12座，大口井1眼，12吨无塔供水两个，及分检房，配套水、电等</t>
  </si>
  <si>
    <t>2021年鲁山县磙子营乡三山村保鲜库项目</t>
  </si>
  <si>
    <t>160平方米保鲜库一座</t>
  </si>
  <si>
    <t>项目建成后，完善村产业结构，租金收益增加村集体收入，通过鼓励脱贫户租用、带动脱贫户务工、开发公益岗位、贫困临时救助等多种方式，带动80户（脱贫户10户）235人（脱贫人口25人）增收，产业脱贫增收成效明显。</t>
  </si>
  <si>
    <t>2021年鲁山县梁洼镇半坡羊村水厂仓库建设项目</t>
  </si>
  <si>
    <t>水厂车间使用硅酸盐板隔断出仓库，高度4米，板厚50mm ,双面彩钢瓦厚度0.6mm ,高度4米，隔断内采用同规格硅酸盐板做吊顶；车间内地面采用环氧树脂自流平做地面</t>
  </si>
  <si>
    <t>半坡羊村</t>
  </si>
  <si>
    <t>项目建成后，完善村产业结构，租金收益增加村集体收入，通过鼓励脱贫户租用、带动脱贫户务工、开发公益岗位、贫困临时救助等多种方式，带动580户（脱贫户141户）2612人（脱贫人口507人）增收，产业脱贫增收成效明显。</t>
  </si>
  <si>
    <t>2021年鲁山县露峰街道下洼社区冷冻库建设项目</t>
  </si>
  <si>
    <t>新建80㎡冷冻库一座,包括钢架棚、护堰、设备安装等</t>
  </si>
  <si>
    <t>下洼社区</t>
  </si>
  <si>
    <t>项目建成后，完善村产业结构，租金收益增加村集体收入，通过鼓励脱贫户租用、带动脱贫户务工、开发公益岗位、贫困临时救助等多种方式，带动462户（脱贫户22户）2032人（脱贫人口70人）增收，产业脱贫增收成效明显。</t>
  </si>
  <si>
    <t>2021年鲁山县土门办事处焦山村集体经济香菇种植项目</t>
  </si>
  <si>
    <t xml:space="preserve">新建休眠棚15座，菌棚30座及配套，锅炉2台，地坪400m2，封口机2台，拌料机2台，15t压力灌及配套。香菇棚排水渠长245米  </t>
  </si>
  <si>
    <t>项目建成后，完善村产业结构，租金收益增加村集体收入，通过鼓励脱贫户租用、带动脱贫户务工、开发公益岗位、贫困临时救助等多种方式，带动344户（脱贫户87户）1352人（脱贫人口243人）增收，产业脱贫增收成效明显。</t>
  </si>
  <si>
    <t>2021年鲁山县团城乡枣庄村食用菌菌棒生产加工项目</t>
  </si>
  <si>
    <t>生产菌种车间1座、灭菌车间1座、干菇加工车间1座、保鲜库1座、配套设备及厂区道路。</t>
  </si>
  <si>
    <t>项目建成后，完善村产业结构，租金收益增加村集体收入，通过鼓励脱贫户租用、带动脱贫户务工、开发公益岗位、贫困临时救助等多种方式，带动515户（脱贫户207户）1614人（脱贫人口773人）增收，产业脱贫增收成效明显。</t>
  </si>
  <si>
    <t>2021年鲁山县下汤镇竹园沟村小香梨基地冷库项目</t>
  </si>
  <si>
    <t>新建80平方米保鲜库一座.</t>
  </si>
  <si>
    <t>项目建成后，完善村产业结构，租金收益增加村集体收入，通过鼓励脱贫户租用、带动脱贫户务工、开发公益岗位、贫困临时救助等多种方式，带动201户（脱贫户113户）652人（脱贫人口341人）增收，产业脱贫增收成效明显。</t>
  </si>
  <si>
    <t>2021年鲁山县下汤镇红石寺村吕西组小香梨基地生产路项目</t>
  </si>
  <si>
    <t>新建道路2500米，宽3米，厚0.15米，C25砼路面。</t>
  </si>
  <si>
    <t>项目建成后，完善村产业结构，租金收益增加村集体收入，通过鼓励脱贫户租用、带动脱贫户务工、开发公益岗位、贫困临时救助等多种方式，带动182户（脱贫户72户）586人（脱贫人口261人）增收，产业脱贫增收成效明显。</t>
  </si>
  <si>
    <t>2021年鲁山县疫情期间带贫企业奖补资金</t>
  </si>
  <si>
    <t>带贫企业奖补资金，49户脱贫户受益</t>
  </si>
  <si>
    <t>发放工资金额≤10万元，补助10%；＞10，≤50万元，补助12%；≥50万元，补助15%；</t>
  </si>
  <si>
    <t>县商务局</t>
  </si>
  <si>
    <t>激发脱贫户内生动力，增加脱贫人口收入</t>
  </si>
  <si>
    <t>引导脱贫户49户脱贫人口49人就业</t>
  </si>
  <si>
    <t>2021年鲁山县疫情期间加工类带贫企业奖补资金</t>
  </si>
  <si>
    <t>加工类带贫企业奖补资金，76户脱贫户受益</t>
  </si>
  <si>
    <t>县工信局</t>
  </si>
  <si>
    <t>引导脱贫户76户脱贫人口76人就业</t>
  </si>
  <si>
    <t>2021年鲁山县疫情期间畜牧养殖类带贫企业奖补资金</t>
  </si>
  <si>
    <t>畜牧养殖类带贫企业奖补资金，129户脱贫户受益</t>
  </si>
  <si>
    <t>引导脱贫户129户脱贫人口129人就业</t>
  </si>
  <si>
    <t>2021年鲁山县疫情期间务工奖补资金（农业农村局）</t>
  </si>
  <si>
    <t>加工类带贫企业奖补资金，285户脱贫户受益</t>
  </si>
  <si>
    <t>引导脱贫户285户脱贫人口285人就业</t>
  </si>
  <si>
    <t>2021年鲁山县疫情期间加工类带贫企业奖补资金（林业局）</t>
  </si>
  <si>
    <t>加工类带贫企业奖补资金，276户脱贫户受益</t>
  </si>
  <si>
    <t>县林业局</t>
  </si>
  <si>
    <t>引导脱贫户276户脱贫人口276人就业</t>
  </si>
  <si>
    <t>2021年鲁山县贫困户务工收入和产业发展奖补项目资金</t>
  </si>
  <si>
    <t>种植、养殖、加工等产业发展及务工、交通奖补，增加14598户脱贫户增收</t>
  </si>
  <si>
    <t>通过种植、养殖、加工及务工等各类奖补项目的实施，激发全县所有享受政策贫困户的内生动力，达到家庭增收，脱贫致富的目标。</t>
  </si>
  <si>
    <t>引导脱贫户40815户脱贫人口142915人就业</t>
  </si>
  <si>
    <t>鲁山县疫情防控期间公益性岗位人员工资</t>
  </si>
  <si>
    <t>6054户疫情防控期间公益性岗位工资</t>
  </si>
  <si>
    <t>每人每月300元-500元</t>
  </si>
  <si>
    <t>激发贫困户内生动力，增加贫困人口收入</t>
  </si>
  <si>
    <t>引导脱贫户6054户脱贫人口6054人就业</t>
  </si>
  <si>
    <t>2021年鲁山县疫情防控期间（河道专管员工资）</t>
  </si>
  <si>
    <t>247户疫情防控期间公益性岗位工资</t>
  </si>
  <si>
    <t>县河务局</t>
  </si>
  <si>
    <t>引导脱贫户247户脱贫人口247人就业</t>
  </si>
  <si>
    <t>2021年鲁山县疫情防控期间（治安巡逻员工资）</t>
  </si>
  <si>
    <t>480户疫情防控期间公益性岗位工资</t>
  </si>
  <si>
    <t>县政法委</t>
  </si>
  <si>
    <t>引导脱贫户480户脱贫人口480人就业</t>
  </si>
  <si>
    <t>2021年鲁山县疫情防控期间（贫困群众从事保洁工作工资）</t>
  </si>
  <si>
    <t>1767户疫情防控期间公益性岗位工资</t>
  </si>
  <si>
    <t>县住建局（垃圾治理办公室）</t>
  </si>
  <si>
    <t>引导脱贫户1767户脱贫人口1767人就业</t>
  </si>
  <si>
    <t>2021年鲁山县观音寺乡观音寺村提水灌溉建设项目</t>
  </si>
  <si>
    <t>新建深水井一眼，配套必要的无塔供水器等</t>
  </si>
  <si>
    <t>项目建成后，完善村产业结构，租金收益增加村集体收入，通过鼓励脱贫户租用、带动脱贫户务工、开发公益岗位、贫困临时救助等多种方式，带动642户（脱贫户64户）2723人（脱贫人口203人）增收，产业脱贫增收成效明显。</t>
  </si>
  <si>
    <t>2021年鲁山县观音寺乡马三庄村食用菌大棚建设项目</t>
  </si>
  <si>
    <t>新建食用菌大棚30座，配套必要的水、电等</t>
  </si>
  <si>
    <t>项目建成后，完善村产业结构，租金收益增加村集体收入，通过鼓励脱贫户租用、带动脱贫户务工、开发公益岗位、贫困临时救助等多种方式，带动677户（脱贫户186户）2565人（脱贫人口806人）增收，产业脱贫增收成效明显。</t>
  </si>
  <si>
    <t>2021年鲁山县观音寺乡三间房村食用菌大棚建设项目</t>
  </si>
  <si>
    <t>新建食用菌大棚20座，配套必要的水、电等</t>
  </si>
  <si>
    <t>项目建成后，完善村产业结构，租金收益增加村集体收入，通过鼓励脱贫户租用、带动脱贫户务工、开发公益岗位、贫困临时救助等多种方式，带动649户（脱贫户82户）3234人（脱贫人口264人）增收，产业脱贫增收成效明显。</t>
  </si>
  <si>
    <t>2021年鲁山县库区乡东许庄村消费扶贫中心水井及配套项目</t>
  </si>
  <si>
    <t>机井一眼约260米，及配套</t>
  </si>
  <si>
    <t>东许庄村</t>
  </si>
  <si>
    <t>项目建成后，完善村产业结构，租金收益增加村集体收入，通过鼓励脱贫户租用、带动脱贫户务工、开发公益岗位、贫困临时救助等多种方式，带动178户（脱贫户12户）575人（脱贫人口46人）增收，产业脱贫增收成效明显。</t>
  </si>
  <si>
    <t>2021年鲁山县马楼乡小石门村生猪养殖基地项目</t>
  </si>
  <si>
    <t>新建猪舍1839平方米及水电配套，化粪池180立方米。</t>
  </si>
  <si>
    <t>项目建成后，完善村产业结构，租金收益增加村集体收入，通过鼓励脱贫户租用、带动脱贫户务工、开发公益岗位、贫困临时救助等多种方式，带动528户（脱贫户44户）2143人（脱贫人口100人）增收，产业脱贫增收成效明显。</t>
  </si>
  <si>
    <t>2021年鲁山县土门办事处叶坪村集体经济香菇种植项目</t>
  </si>
  <si>
    <t xml:space="preserve">新建休眠棚8座，菌棚15座，机井1眼，15t压力灌及配套，锅炉1台，装袋机1台，封口机1台，地坪400m2，刺孔机1台   </t>
  </si>
  <si>
    <t>叶坪村</t>
  </si>
  <si>
    <t>项目建成后，完善村产业结构，租金收益增加村集体收入，通过鼓励脱贫户租用、带动脱贫户务工、开发公益岗位、贫困临时救助等多种方式，带动179户（脱贫户87户）676人（脱贫人口332人）增收，产业脱贫增收成效明显。</t>
  </si>
  <si>
    <t xml:space="preserve">新建休眠棚15座，菌棚30座及配套，硬化地坪600m2。  </t>
  </si>
  <si>
    <t>项目建成后，完善村产业结构，租金收益增加村集体收入，通过鼓励脱贫户租用、带动脱贫户务工、开发公益岗位、贫困临时救助等多种方式，带动331户（脱贫户213户）1175人（脱贫人口892人）增收，产业脱贫增收成效明显。</t>
  </si>
  <si>
    <t>2021年鲁山县瓦屋镇土桥村养菌棚及包装车间建设项目</t>
  </si>
  <si>
    <t>新建养菌棚14座，含遮阳网棚；包装车间1座，厂区内及原有菌棚间地坪和道路采用C25砼硬化处理，配套安装部分生产设备。</t>
  </si>
  <si>
    <t>项目建成后，完善村产业结构，租金收益增加村集体收入，通过鼓励脱贫户租用、带动脱贫户务工、开发公益岗位、贫困临时救助等多种方式，带动722户（脱贫户245户）2578人（脱贫人口973人）增收，产业脱贫增收成效明显。</t>
  </si>
  <si>
    <t>2021年鲁山县下汤镇尹和庄村食用菌大棚项目（二期）</t>
  </si>
  <si>
    <t>新建食用菌大棚10座，养菌棚15座，及配套水电。</t>
  </si>
  <si>
    <t>2021年鲁山县下汤镇林楼村生态农庄深水井项目</t>
  </si>
  <si>
    <t>新建约230米深水井一眼及配套设施。</t>
  </si>
  <si>
    <t>林楼村</t>
  </si>
  <si>
    <t>项目建成后，完善村产业结构，租金收益增加村集体收入，通过鼓励脱贫户租用、带动脱贫户务工、开发公益岗位、贫困临时救助等多种方式，带动168户（脱贫户54户）545人（脱贫人口132人）增收，产业脱贫增收成效明显。</t>
  </si>
  <si>
    <t>2021年鲁山县下汤镇尹和庄村冷库项目</t>
  </si>
  <si>
    <t>2021年鲁山县辛集乡蜂李村蔬菜大棚育苗基地建设项目</t>
  </si>
  <si>
    <t>建育苗基地大棚两座，单拱面积780平方米及水电配套。</t>
  </si>
  <si>
    <t>项目建成后，完善村产业结构，租金收益增加村集体收入，通过鼓励脱贫户租用、带动脱贫户务工、开发公益岗位、贫困临时救助等多种方式，带动102户（脱贫户32户）254人（脱贫人口127人）增收，产业脱贫增收成效明显。</t>
  </si>
  <si>
    <t>2021年鲁山县熊背乡老庙庄村食用菌大棚项目</t>
  </si>
  <si>
    <t>新建香菇大棚15座，长40米，宽18米，机井2眼，15吨无塔3套，及相关配套设施</t>
  </si>
  <si>
    <t>项目建成后，完善村产业结构，租金收益增加村集体收入，通过鼓励脱贫户租用、带动脱贫户务工、开发公益岗位、贫困临时救助等多种方式，带动666户（脱贫户68户）1724人（脱贫人口220人）增收，产业脱贫增收成效明显。</t>
  </si>
  <si>
    <t>2021年鲁山县张店乡袁家沟村冷库配套建设项目</t>
  </si>
  <si>
    <t>冷库空调器两台、蒸发冷两台、配电箱两台、截止阀43个、低压安全阀门3个、落液过滤器12只、保温层288米、低压碳钢管1808米、低压碳钢管0.862T、电动电磁阀3个、混凝土管1248米、辅料若干；机房29.58平米防盗门6.25平米、金属窗户3.9 平米及辅料若干。</t>
  </si>
  <si>
    <t>袁家沟村</t>
  </si>
  <si>
    <t>项目建成后，完善村产业结构，租金收益增加村集体收入，通过鼓励脱贫户租用、带动脱贫户务工、开发公益岗位、贫困临时救助等多种方式，带动430户（脱贫户179户）1901人（脱贫人口704人）增收，产业脱贫增收成效明显。</t>
  </si>
  <si>
    <t>2021年鲁山县赵村镇三道庵村民宿项目</t>
  </si>
  <si>
    <t>新建民宿4座，计划每个木屋60平方.</t>
  </si>
  <si>
    <t>三道庵村</t>
  </si>
  <si>
    <t>项目建成后，完善村产业结构，租金收益增加村集体收入，通过鼓励脱贫户租用、带动脱贫户务工、开发公益岗位、贫困临时救助等多种方式，带动144户（脱贫户79户）566人（脱贫人口303人）增收，产业脱贫增收成效明显。</t>
  </si>
  <si>
    <t>2021年鲁山县熊背乡老庙庄村食用菌大棚项目（二期）</t>
  </si>
  <si>
    <t>新建菌棚8座，冷库一座，烘干房一座，15吨无塔1套，场地硬化3530平方米，2米宽0.15米厚道路1840平方米，及其他配套设施</t>
  </si>
  <si>
    <t>2021年鲁山县库区乡火石岈村蓝莓冷库建设项目</t>
  </si>
  <si>
    <t>80平方米冷库一座及配套基础设施</t>
  </si>
  <si>
    <t>火石岈村</t>
  </si>
  <si>
    <t>项目建成后，完善村产业结构，租金收益增加村集体收入，通过鼓励脱贫户租用、带动脱贫户务工、开发公益岗位、贫困临时救助等多种方式，带动25户（脱贫户10户）203人（脱贫人口25人）增收，产业脱贫增收成效明显。</t>
  </si>
  <si>
    <t>2021年鲁山县梁洼镇保障村物流仓库建设项目</t>
  </si>
  <si>
    <t>新建物流仓库物流一处，仓库为单层戊类仓库，建筑结构为门式钢架结构，总建筑面积500.18平方米，高度7.3米。及相关配套设施</t>
  </si>
  <si>
    <t>保障村</t>
  </si>
  <si>
    <t>项目建成后，完善村产业结构，租金收益增加村集体收入，通过鼓励脱贫户租用、带动脱贫户务工、开发公益岗位、贫困临时救助等多种方式，带动150户（脱贫户17户）1339人（脱贫人口77人）增收，产业脱贫增收成效明显。</t>
  </si>
  <si>
    <t>2021年鲁山县马楼乡虎营村食用菌养菌车间项目</t>
  </si>
  <si>
    <t>新建3035.79平方米恒温养菌车间1座及配套。</t>
  </si>
  <si>
    <t>项目建成后，完善村产业结构，租金收益增加村集体收入，通过鼓励脱贫户租用、带动脱贫户务工、开发公益岗位、贫困临时救助等多种方式，带动1004户（脱贫户75户）4327人（脱贫人口199人）增收，产业脱贫增收成效明显。</t>
  </si>
  <si>
    <t>2021年鲁山县观音寺乡石坡头村香菇分拣车间及冷库建设项目</t>
  </si>
  <si>
    <t>新建鲜菇分拣车间1座、冷库1座，新建200mm厚c25砼进场道路，面积合计2013m³。新建150mm厚c25砼晾晒场（含管理房地面）及场内道路，面积合计5686㎡，新建浆砌石护坡，总长度130米。</t>
  </si>
  <si>
    <t>项目建成后，完善村产业结构，租金收益增加村集体收入，通过鼓励脱贫户租用、带动脱贫户务工、开发公益岗位、贫困临时救助等多种方式，带动713户（脱贫户166户）2913人（脱贫人口536人）增收，产业脱贫增收成效明显。</t>
  </si>
  <si>
    <t>2021年鲁山县团城乡花园沟村民宿建设项目</t>
  </si>
  <si>
    <t>新建民宿2座，层数2层，建筑高度5.8米；改建2座，配套厨房2座。</t>
  </si>
  <si>
    <t>项目建成后，完善村产业结构，租金收益增加村集体收入，通过鼓励脱贫户租用、带动脱贫户务工、开发公益岗位、贫困临时救助等多种方式，带动226户（脱贫户785户）129人（脱贫人口395人）增收，产业脱贫增收成效明显。</t>
  </si>
  <si>
    <t>2021年鲁山县瓦屋镇锦祥社区产业大棚后期配套设施项目</t>
  </si>
  <si>
    <r>
      <rPr>
        <sz val="11"/>
        <rFont val="仿宋_GB2312"/>
        <charset val="134"/>
      </rPr>
      <t>新建道路长96米，宽3.3米，厚0.15米，弯道处预埋设两道过路涵管二级φ300钢筋砼管总长12米，胶圈接口，底部10cmC15垫层共计1.08m</t>
    </r>
    <r>
      <rPr>
        <sz val="11"/>
        <rFont val="宋体"/>
        <charset val="134"/>
      </rPr>
      <t>³</t>
    </r>
    <r>
      <rPr>
        <sz val="11"/>
        <rFont val="仿宋"/>
        <charset val="134"/>
      </rPr>
      <t>；及羊舍、牛舍内其他配套设施。</t>
    </r>
  </si>
  <si>
    <t>锦祥社区搬迁安置点</t>
  </si>
  <si>
    <t>项目建成后，完善村产业结构，租金收益增加村集体收入，通过鼓励脱贫户租用、带动脱贫户务工、开发公益岗位、贫困临时救助等多种方式，带动户（脱贫户34户）人（脱贫人口73人）增收，产业脱贫增收成效明显。</t>
  </si>
  <si>
    <t>2021年鲁山县土门办事处虎盘河村集体经济香菇种植项目（二）</t>
  </si>
  <si>
    <t xml:space="preserve">新建休眠棚2座，菌棚5座及配套，封口机1台，拌料机1台，装袋机1台，10t压力灌。  </t>
  </si>
  <si>
    <t>虎盘河</t>
  </si>
  <si>
    <t>项目建成后，完善村产业结构，租金收益增加村集体收入，通过鼓励脱贫户租用、带动脱贫户务工、开发公益岗位、贫困临时救助等多种方式，带动173户（脱贫户120户）615人（脱贫人口463人）增收，产业脱贫增收成效明显。</t>
  </si>
  <si>
    <t>2021年鲁山县下汤镇松垛沟村养殖场项目</t>
  </si>
  <si>
    <t>新建育肥舍1座；110米长，4米宽，C25道路1条；浆砌挡墙长65米，均高5米。</t>
  </si>
  <si>
    <t>松垛沟村</t>
  </si>
  <si>
    <t>项目建成后，完善村产业结构，租金收益增加村集体收入，通过鼓励脱贫户租用、带动脱贫户务工、开发公益岗位、贫困临时救助等多种方式，带动222户（脱贫户98户）992人（脱贫人口415人）增收，产业脱贫增收成效明显。</t>
  </si>
  <si>
    <t>2021年鲁山县下汤镇十亩地洼村食用菌大棚项目</t>
  </si>
  <si>
    <t>新建食用菌大棚20座，养菌棚5座，及配套水电。</t>
  </si>
  <si>
    <t>十亩地洼村</t>
  </si>
  <si>
    <t>项目建成后，完善村产业结构，租金收益增加村集体收入，通过鼓励脱贫户租用、带动脱贫户务工、开发公益岗位、贫困临时救助等多种方式，带动617户（脱贫户68户）2613人（脱贫人口148人）增收，产业脱贫增收成效明显。</t>
  </si>
  <si>
    <t>2021年鲁山县观音寺乡石坡头村香菇烘干房及菌棚建设项目</t>
  </si>
  <si>
    <t>新建菌棚17座，机井一眼，15吨无塔两座，新建60米长φ800钢筋砼管，水泵2台：175QJ20-65/5 7.5KW,配套必要的水、电等。</t>
  </si>
  <si>
    <t>2021年鲁山县观音寺乡石坡头村冷冻库建设项目</t>
  </si>
  <si>
    <t>新建4米宽、10米长冷冻库一座，配套必要的电等</t>
  </si>
  <si>
    <t>2021年鲁山县观音寺乡太平保村灌溉加固建设项目</t>
  </si>
  <si>
    <t>对原有水库进行清淤986m³，对坝体进行加固：基础浆砌块料320m³，护坡浆砌块料666m³，回填方外购土12768m³。</t>
  </si>
  <si>
    <t>项目建成后，完善村产业结构，租金收益增加村集体收入，通过鼓励脱贫户租用、带动脱贫户务工、开发公益岗位、贫困临时救助等多种方式，带动582户（脱贫户143户）1998人（脱贫人口538人）增收，产业脱贫增收成效明显。</t>
  </si>
  <si>
    <t>2021年鲁山县库区乡东许庄村石桥蓝莓园冷库建设项目</t>
  </si>
  <si>
    <t>保鲜库29.2平方米+冷冻库14.33平方米）合计43.53平方米；分拣车间面积68.6平方米。</t>
  </si>
  <si>
    <t>项目建成后，完善村产业结构，租金收益增加村集体收入，通过鼓励脱贫户租用、带动脱贫户务工、开发公益岗位、贫困临时救助等多种方式，带动673户（脱贫户121户）2681人（脱贫人口339人）增收，产业脱贫增收成效明显。</t>
  </si>
  <si>
    <t>2021年鲁山县马楼乡虎营村花椒种植灌溉及配套项目</t>
  </si>
  <si>
    <t>无塔供水1套，铺设供水管道及配套。</t>
  </si>
  <si>
    <t>2021年鲁山县四棵树乡南营村南岗组民房改造民宿项目</t>
  </si>
  <si>
    <t>旧房改造8处</t>
  </si>
  <si>
    <t>南营村</t>
  </si>
  <si>
    <t>项目建成后，完善村产业结构，租金收益增加村集体收入，通过鼓励脱贫户租用、带动脱贫户务工、开发公益岗位、贫困临时救助等多种方式，带动367户（脱贫户35户）1577人（脱贫人口84人）增收，产业脱贫增收成效明显。</t>
  </si>
  <si>
    <t>2021年鲁山县四棵树乡沃沟村民房改造民宿项目</t>
  </si>
  <si>
    <t>旧房改造民宿4处</t>
  </si>
  <si>
    <t>项目建成后，完善村产业结构，租金收益增加村集体收入，通过鼓励脱贫户租用、带动脱贫户务工、开发公益岗位、贫困临时救助等多种方式，带动336户(脱贫户51户）1225人（脱贫户132人）增收，产业脱贫增收成效明显。</t>
  </si>
  <si>
    <t>2021年鲁山县土门办事处庙庄村集体经济香菇冷库项目</t>
  </si>
  <si>
    <t>80平方冷库1座及配套。</t>
  </si>
  <si>
    <t>项目建成后，完善村产业结构，租金收益增加村集体收入，通过鼓励脱贫户租用、带动脱贫户务工、开发公益岗位、贫困临时救助等多种方式，带动331户（其中脱贫户213户）1175人（其中脱贫户892人）增收，产业脱贫增收成效明显。</t>
  </si>
  <si>
    <t>2021年鲁山县土门办事处侯家庄村集体经济香菇种植项目（二）</t>
  </si>
  <si>
    <t xml:space="preserve">新建休眠棚1座，菌棚2座及配套。  </t>
  </si>
  <si>
    <t>侯家庄</t>
  </si>
  <si>
    <t>项目建成后，完善村产业结构，租金收益增加村集体收入，通过鼓励脱贫户租用、带动脱贫户务工、开发公益岗位、贫困临时救助等多种方式，带动255户（其中脱贫户142户）944人（其中脱贫户467人）增收，产业脱贫增收成效明显。</t>
  </si>
  <si>
    <t>2021年鲁山县土门办事处庙庄村集体经济香菇大棚升级改造及生产车间项目</t>
  </si>
  <si>
    <t>自动生产菌棒流水线全套，热镀锌钢结构棚1100平方米，场地硬化，原香菇棚外架棚改造</t>
  </si>
  <si>
    <t>庙庄村上营组</t>
  </si>
  <si>
    <t>2021年鲁山县团城乡枣庄村民宿建设项目</t>
  </si>
  <si>
    <t>新建民宿1座，长26.8米，宽6米，厢房1座，公厕1座.</t>
  </si>
  <si>
    <t>项目建成后，完善村产业结构，租金收益增加村集体收入，通过鼓励脱贫户租用、带动脱贫户务工、开发公益岗位、贫困临时救助等多种方式，带动515户（脱贫户1614户）1614人（脱贫人口773人）增收，产业脱贫增收成效明显。</t>
  </si>
  <si>
    <t>2021年鲁山县瓦屋镇红石崖村民宿改造项目</t>
  </si>
  <si>
    <t>改造民宿1处</t>
  </si>
  <si>
    <t>项目建成后，完善村产业结构，租金收益增加村集体收入，通过鼓励脱贫户租用、带动脱贫户务工、开发公益岗位、贫困临时救助等多种方式，带动260户（脱贫户110户）993人（脱贫人口472人）增收，产业脱贫增收成效明显。</t>
  </si>
  <si>
    <t>2021年鲁山县瓦屋镇瓦屋村红薯深加工制品厂配套设备建设项目</t>
  </si>
  <si>
    <t>新建80㎡保鲜库一座，44㎡粉条速冻库一座，35.5㎡烘干房两座</t>
  </si>
  <si>
    <t>项目建成后，完善村产业结构，租金收益增加村集体收入，通过鼓励脱贫户租用、带动脱贫户务工、开发公益岗位、贫困临时救助等多种方式，带动1080户（脱贫户62户）3797人（脱贫人口122人）增收，产业脱贫增收成效明显。</t>
  </si>
  <si>
    <t>2021年鲁山县辛集乡马庄村养殖大棚建设项目</t>
  </si>
  <si>
    <t>新建养殖场2座、晾粪棚1座、化粪池1座、储青池1座</t>
  </si>
  <si>
    <t>马庄村</t>
  </si>
  <si>
    <t>项目建成后，完善村产业结构，租金收益增加村集体收入，通过鼓励脱贫户租用、带动脱贫户务工、开发公益岗位、贫困临时救助等多种方式，带动228户（脱贫户31户）879人（脱贫人口59人）增收，产业脱贫增收成效明显。</t>
  </si>
  <si>
    <t>2021年鲁山县辛集乡三东村葡萄避雨棚建设项目</t>
  </si>
  <si>
    <t>新建葡萄避雨棚2座、占地15亩</t>
  </si>
  <si>
    <t>项目建成后，完善村产业结构，租金收益增加村集体收入，通过鼓励脱贫户租用、带动脱贫户务工、开发公益岗位、贫困临时救助等多种方式，带动426户（脱贫户63户）1947人（脱贫人口143人）增收，产业脱贫增收成效明显。</t>
  </si>
  <si>
    <t>2021年鲁山县熊背乡老庙庄村农家乐项目</t>
  </si>
  <si>
    <t>新建农家乐一座，地上2层，建筑高度8.7米，总建筑面积373.38平方米，及相关配套设施</t>
  </si>
  <si>
    <t>项目建成后，完善村产业结构，租金收益增加村集体收入，通过鼓励脱贫户租用、带动脱贫户务工、开发公益岗位、贫困临时救助等多种方式，带动666户（脱贫户67户）1724人（脱贫人口219人）增收，产业脱贫增收成效明显。</t>
  </si>
  <si>
    <t>2021年鲁山县张良镇杨李沟村中益饮用水建设项目</t>
  </si>
  <si>
    <t>深360米岩石井1眼及5280米管网等配套</t>
  </si>
  <si>
    <t>杨李沟村</t>
  </si>
  <si>
    <t>项目建成后，完善村产业结构，租金收益增加村集体收入，通过鼓励脱贫户租用、带动脱贫户务工、开发公益岗位、贫困临时救助等多种方式，带动435户（脱贫户167户）1864余人（脱贫人口693人）增收，产业脱贫增收成效明显。</t>
  </si>
  <si>
    <t>2021年鲁山县张良镇姚吴程村畜牧养殖项目</t>
  </si>
  <si>
    <t>项目建设猪舍共7座，总计1557m2，化粪池1座。64m宽20cm后C25砼道路233m及配套。</t>
  </si>
  <si>
    <t>姚吴程村</t>
  </si>
  <si>
    <t>项目建成后，完善村产业结构，租金收益增加村集体收入，通过鼓励脱贫户租用、带动脱贫户务工、开发公益岗位、贫困临时救助等多种方式，带动328户（脱贫户140户）1588人（脱贫人口486人）增收，产业脱贫增收成效明显。</t>
  </si>
  <si>
    <t>2021年鲁山县张良镇东营村蔬菜大棚2期</t>
  </si>
  <si>
    <t>新建连体联动蔬菜大棚1座7488平方米及配套</t>
  </si>
  <si>
    <t>项目建成后，完善村产业结构，租金收益增加村集体收入，通过鼓励脱贫户租用、带动脱贫户务工、开发公益岗位、贫困临时救助等多种方式，带动322户（脱贫户26户）1549人（脱贫人口62人）增收，产业脱贫增收成效明显。</t>
  </si>
  <si>
    <t>2021年鲁山县张良镇杨李沟村电子厂机械安装项目</t>
  </si>
  <si>
    <t>新购端子机3台，全自动焊锡机14台，包装扎线机5台</t>
  </si>
  <si>
    <t>杨李沟</t>
  </si>
  <si>
    <t>项目建成后，完善村产业结构，租金收益增加村集体收入，通过鼓励脱贫户租用、带动脱贫户务工、开发公益岗位、贫困临时救助等多种方式，带动435户（脱贫户167户）1864人（脱贫人口696人）增收，产业脱贫增收成效明显。</t>
  </si>
  <si>
    <t>2021年鲁山县张良镇闫洼村生姜加工车间及配套</t>
  </si>
  <si>
    <t>新建400平方加工车间及配套设施</t>
  </si>
  <si>
    <t>项目建成后，完善村产业结构，租金收益增加村集体收入，通过鼓励脱贫户租用、带动脱贫户务工、开发公益岗位、贫困临时救助等多种方式，带动242户（脱贫户19户）1013人（脱贫人口49人）增收，产业脱贫增收成效明显。</t>
  </si>
  <si>
    <t>2021年鲁山县观音寺乡观音寺村香菇大棚遮阳棚建设项目</t>
  </si>
  <si>
    <t>新建30座大棚外遮阳，香菇大棚10座，配套必要的水、电、路等</t>
  </si>
  <si>
    <t>2021年鲁山县土门办事处老林村香菇保鲜库建设项目</t>
  </si>
  <si>
    <t>80m2保鲜库1座</t>
  </si>
  <si>
    <t>老林</t>
  </si>
  <si>
    <t>项目建成后，完善村产业结构，租金收益增加村集体收入，通过鼓励脱贫户租用、带动脱贫户务工、开发公益岗位、贫困临时救助等多种方式，带动216户（脱贫户58户）904人（脱贫人口85人）增收，产业脱贫增收成效明显。</t>
  </si>
  <si>
    <t>2021年鲁山县土门办事处侯家村香菇保鲜库建设项目</t>
  </si>
  <si>
    <t>项目建成后，完善村产业结构，租金收益增加村集体收入，通过鼓励脱贫户租用、带动脱贫户务工、开发公益岗位、贫困临时救助等多种方式，带动230户（脱贫户85户）940人（脱贫人口212人）增收，产业脱贫增收成效明显。</t>
  </si>
  <si>
    <t>2021年鲁山县瓦屋镇太平村香菇大棚建设项目</t>
  </si>
  <si>
    <t>新建香菇大棚12座，其中6米宽38米长2座，40米长9座，29米长1座；及其他相关配套设施。</t>
  </si>
  <si>
    <t>太平村</t>
  </si>
  <si>
    <t>项目建成后，完善村产业结构，租金收益增加村集体收入，通过鼓励脱贫户租用、带动脱贫户务工、开发公益岗位、贫困临时救助等多种方式，带动336户（脱贫户130户）1232人（脱贫人口425人）增收，产业脱贫增收成效明显。</t>
  </si>
  <si>
    <t>2021年鲁山县辛集乡三东村蔬菜大棚建设项目</t>
  </si>
  <si>
    <t>13米宽*115米长温室大棚5座、16米*100米日光棚4座及及相关配套设施</t>
  </si>
  <si>
    <t>项目建成后，完善村产业结构，租金收益增加村集体收入，通过鼓励脱贫户租用、带动脱贫户务工、开发公益岗位、贫困临时救助等多种方式，带动426户（脱贫户11户）1947人（脱贫户19人）增收，产业脱贫增收成效明显。</t>
  </si>
  <si>
    <t>2021年鲁山县辛集乡三东村葡萄种植大棚建设项目</t>
  </si>
  <si>
    <t>新建葡萄避雨大棚3座（32米*86米），拱棚2座（14米宽，85米长）</t>
  </si>
  <si>
    <t>2021年鲁山县辛集乡小河李村葡萄避雨棚建设项目</t>
  </si>
  <si>
    <t>葡萄避雨拱棚21座，8米宽。</t>
  </si>
  <si>
    <t>小河李村</t>
  </si>
  <si>
    <t>项目建成后，完善村产业结构，租金收益增加村集体收入，通过鼓励脱贫户租用、带动脱贫户务工、开发公益岗位、贫困临时救助等多种方式，带动125户（脱贫户15户）643人（脱贫户36人）增收，产业脱贫增收成效明显。</t>
  </si>
  <si>
    <t>2021年鲁山县张良镇小周楼村禾丰农业育苗棚项目及配套</t>
  </si>
  <si>
    <t>新建育苗暖棚4座（单棚60米*13米），春秋育苗棚2座（单棚65米*15米）及相关配套项目</t>
  </si>
  <si>
    <t>小周楼村</t>
  </si>
  <si>
    <t>项目建成后，完善村产业结构，租金收益增加村集体收入，通过鼓励脱贫户租用、带动脱贫户务工、开发公益岗位、贫困临时救助等多种方式，带动286户（脱贫户22户）1126人（脱贫人口54人）增收，产业脱贫增收成效明显。</t>
  </si>
  <si>
    <t>2021年鲁山县张良镇福林温室蔬菜大棚2期项目及配套</t>
  </si>
  <si>
    <t>新建温室蔬菜大棚7座、日光棚2座及配套设施</t>
  </si>
  <si>
    <t>福林村</t>
  </si>
  <si>
    <t>项目建成后，完善村产业结构，租金收益增加村集体收入，通过鼓励脱贫户租用、带动脱贫户务工、开发公益岗位、贫困临时救助等多种方式，带动302户（脱贫户12户）1702人（脱贫人口20人）增收，产业脱贫增收成效明显。</t>
  </si>
  <si>
    <t>2021年鲁山县磙子营乡东岗阜村蔬菜大棚项目</t>
  </si>
  <si>
    <t>新建9米宽，55米长，日光蔬菜棚8座，16米宽，111米长，温室大棚1座及配套设备</t>
  </si>
  <si>
    <t>东岗阜村</t>
  </si>
  <si>
    <t>项目建成后，完善村产业结构，租金收益增加村集体收入，通过鼓励脱贫户租用、带动脱贫户务工、开发公益岗位、贫困临时救助等多种方式，带动334户（脱贫户20户）1537人（脱贫人口37人）增收，产业脱贫增收成效明显。</t>
  </si>
  <si>
    <t>2021年鲁山县磙子营乡宝林村种植大棚项目</t>
  </si>
  <si>
    <t>葡萄种植大棚34座，宽8.5米，其中长46米棚27座，长42米棚6座，长31米棚1座。</t>
  </si>
  <si>
    <t>宝林村</t>
  </si>
  <si>
    <t>项目建成后，完善村产业结构，租金收益增加村集体收入，通过鼓励脱贫户租用、带动脱贫户务工、开发公益岗位、贫困临时救助等多种方式，带动50户（脱贫户6户）165人（脱贫人口14人）增收，产业脱贫增收成效明显。</t>
  </si>
  <si>
    <t>2021年鲁山县辛集乡范店村蔬菜种植大棚建设项目</t>
  </si>
  <si>
    <t>110米长*13米宽暖室大棚5座，65米长温室大棚5座，110米长拱棚及相关配套项目</t>
  </si>
  <si>
    <t>范店村</t>
  </si>
  <si>
    <t>项目建成后，完善村产业结构，租金收益增加村集体收入，通过鼓励脱贫户租用、带动脱贫户务工、开发公益岗位、贫困临时救助等多种方式，带动229户（脱贫户15户）1080人（脱贫户23人）增收，产业脱贫增收成效明显。</t>
  </si>
  <si>
    <t>2021年鲁山县张良镇前营村温室大棚2期及配套</t>
  </si>
  <si>
    <t>新建温室蔬菜大棚10座（单棚130*13米）、拱棚4座（单棚18米*65米）及配套项目</t>
  </si>
  <si>
    <t>前营村</t>
  </si>
  <si>
    <t>项目建成后，完善村产业结构，租金收益增加村集体收入，通过鼓励脱贫户租用、带动脱贫户务工、开发公益岗位、贫困临时救助等多种方式，带动331户（脱贫户15户）1396人（脱贫人口45人）增收，产业脱贫增收成效明显。</t>
  </si>
  <si>
    <t>2021年鲁山县仓头乡下仓头村产业基地配套设施建设项目</t>
  </si>
  <si>
    <t>新打一眼200米深水井、20吨无塔及相关水电配套设施。新增45个外遮阳网。新建80㎡冷库3间、100㎡分拣烘干车间一座及相关烘干配套设施。</t>
  </si>
  <si>
    <t>项目建成后，完善村产业结构，租金收益增加村集体收入，通过鼓励脱贫户租用、带动脱贫户务工、开发公益岗位、贫困临时救助等多种方式，带动18户（脱贫户8户）54人（脱贫人口18人）增收，产业脱贫增收成效明显。</t>
  </si>
  <si>
    <t>2021年鲁山县仓头乡孙湾村产业基地配套设施建设项目</t>
  </si>
  <si>
    <t>新打一眼210米深水井、20吨无塔及相关水电配套设施。外遮阳棚50座及外遮阳网，外加50个水表。新建80㎡冷库2间、100㎡分拣烘干车间一座及相关烘干配套设施。</t>
  </si>
  <si>
    <t>孙湾村</t>
  </si>
  <si>
    <t>项目建成后，完善村产业结构，租金收益增加村集体收入，通过鼓励脱贫户租用、带动脱贫户务工、开发公益岗位、贫困临时救助等多种方式，带动24户（困户14户）65人（脱贫人口19人）增收，产业脱贫增收成效明显。</t>
  </si>
  <si>
    <t>2021年鲁山县仓头乡清古寺村花生加工项目</t>
  </si>
  <si>
    <t>新建檐高8米，面积1580.7㎡晾晒棚一座</t>
  </si>
  <si>
    <t>清古寺村</t>
  </si>
  <si>
    <t>项目建成后，完善村产业结构，租金收益增加村集体收入，通过鼓励脱贫户租用、带动脱贫户务工、开发公益岗位、贫困临时救助等多种方式，带动20户（困户9户）54人（脱贫人口20人）增收，产业脱贫增收成效明显。</t>
  </si>
  <si>
    <t>2021年鲁山县观音寺乡太平堡村香菇大棚建设项目</t>
  </si>
  <si>
    <t>新建香菇大棚24座，配套必要的水、电等</t>
  </si>
  <si>
    <t>项目建成后，完善村产业结构，租金收益增加村集体收入，通过鼓励脱贫户租用、带动脱贫户务工、开发公益岗位、贫困临时救助等多种方式，带动528户（脱贫户105户）1998人（脱贫人数432人）增收，产业脱贫增收成效明显。</t>
  </si>
  <si>
    <t>2021年鲁山县库区乡曹楼村食用菌原种加工项目</t>
  </si>
  <si>
    <t>5.995*2.4*3.39的冷链车一辆，车间1130平方米左右，制作设备一套等</t>
  </si>
  <si>
    <t>曹楼村</t>
  </si>
  <si>
    <t>项目建成后，完善村产业结构，租金收益增加村集体收入，通过鼓励脱贫户租用、带动脱贫户务工、开发公益岗位、贫困临时救助等多种方式，带动236户（脱贫户17户）1106人（脱贫人数63人）增收，产业脱贫增收成效明显。</t>
  </si>
  <si>
    <t>2021年鲁山县库区乡东许庄村养殖项目</t>
  </si>
  <si>
    <t>养殖大棚两间分别是9米宽40米长，9米宽25米长及水电配套设施</t>
  </si>
  <si>
    <t>项目建成后，完善村产业结构，租金收益增加村集体收入，通过鼓励脱贫户租用、带动脱贫户务工、开发公益岗位、贫困临时救助等多种方式，带动58户（脱贫户11户）166人（脱贫人数31人）增收，产业脱贫增收成效明显。</t>
  </si>
  <si>
    <t>2021年鲁山县梁洼镇鹁鸽吴村鸽子养殖基地</t>
  </si>
  <si>
    <t>4处，30米X12米轻钢结构及相关配套设施，4米宽道路120米长</t>
  </si>
  <si>
    <t>项目建成后，完善村产业结构，租金收益增加村集体收入，通过鼓励脱贫户租用、带动脱贫户务工、开发公益岗位、贫困临时救助等多种方式，带动458户（脱贫户41户）1938人（脱贫人口121人）增收，产业脱贫增收成效明显。</t>
  </si>
  <si>
    <t>2021年鲁山县梁洼镇保障村秸秆颗粒加工项目</t>
  </si>
  <si>
    <t>购置鼓式木片机一台、粉碎机一台、立式环模颗粒机一台及相关配套设施</t>
  </si>
  <si>
    <t>项目建成后，完善村产业结构，租金收益增加村集体收入，通过鼓励脱贫户租用、带动脱贫户务工、开发公益岗位、贫困临时救助等多种方式，带动150户（困户17户）1339人（脱贫人口77人）增收，产业脱贫增收成效明显。</t>
  </si>
  <si>
    <t>2021年鲁山县四棵树乡张沟村炒茶操作间及配套建设项目</t>
  </si>
  <si>
    <t>炒茶操作间一座，建筑面积207.42㎡，二层房间内配备炒茶设备，屋面瓦采用3mm厚合成树脂瓦。</t>
  </si>
  <si>
    <t>张沟村</t>
  </si>
  <si>
    <t>项目建成后，完善村产业结构，租金收益增加村集体收入，通过鼓励脱贫户租用、带动脱贫户务工、开发公益岗位、贫困临时救助等多种方式，带动326户（脱贫户25户）1346人（脱贫人数58人）增收，产业脱贫增收成效明显。</t>
  </si>
  <si>
    <t>2021年鲁山县四棵树乡平沟村杜鹃岭护栏建设项目</t>
  </si>
  <si>
    <t>杜鹃岭原有步道上安装护栏900米，护栏采用仿木栏杆，高1.1米。</t>
  </si>
  <si>
    <t>项目建成后，完善村产业结构，租金收益增加村集体收入，通过鼓励脱贫户租用、带动脱贫户务工、开发公益岗位、贫困临时救助等多种方式，带动153户(脱贫户61户)523人（脱贫人数197人）增收，产业脱贫增收成效明显。</t>
  </si>
  <si>
    <t>2021年鲁山县土门办事处庙庄村香菇菌棒车间配套建设项目</t>
  </si>
  <si>
    <t>新建休眠棚30座、地磅、锅炉房、井及配套</t>
  </si>
  <si>
    <t>项目建成后，完善村产业结构，租金收益增加村集体收入，通过鼓励脱贫户租用、带动脱贫户务工、开发公益岗位、贫困临时救助等多种方式，带动331户（脱贫户213户）1175人（脱贫人892）增收，产业脱贫增收成效明显。</t>
  </si>
  <si>
    <t>2021年鲁山县土门办事处焦山村香菇菌棒车间、香菇菌棚配套建设项目</t>
  </si>
  <si>
    <t>自动生产菌棒流水线全套、15丅无塔供水及配套、水井、地坪、车间</t>
  </si>
  <si>
    <t>项目建成后，完善村产业结构，租金收益增加村集体收入，通过鼓励脱贫户租用、带动脱贫户务工、开发公益岗位、贫困临时救助等多种方式，带动344户（脱贫户87户）1175人（脱贫人242）增收，产业脱贫增收成效明显。</t>
  </si>
  <si>
    <t>2021年鲁山县土门办事处武家村香菇保鲜库建设项目</t>
  </si>
  <si>
    <t>武家庄</t>
  </si>
  <si>
    <t>项目建成后，完善村产业结构，租金收益增加村集体收入，通过鼓励脱贫户租用、带动脱贫户务工、开发公益岗位、贫困临时救助等多种方式，带动222户（脱贫户80户）898人（脱贫人303）增收，产业脱贫增收成效明显。</t>
  </si>
  <si>
    <t>2021年鲁山县土门办事处叶坪村香菇保鲜库建设项目</t>
  </si>
  <si>
    <t>叶坪</t>
  </si>
  <si>
    <t>项目建成后，完善村产业结构，租金收益增加村集体收入，通过鼓励脱贫户租用、带动脱贫户务工、开发公益岗位、贫困临时救助等多种方式，带动179户（脱贫户87户）676人（脱贫人334）增收，产业脱贫增收成效明显。</t>
  </si>
  <si>
    <t>2021年鲁山县团城乡寺沟村护地堰建设项目</t>
  </si>
  <si>
    <t>新建干砌石墙3处：长209.5，均高2.573；长44米，均高2米；长10米，均高1.3米，新建水源井1处，新建排水井1处。</t>
  </si>
  <si>
    <t>项目建成后，完善村产业结构，租金收益增加村集体收入，通过鼓励脱贫户租用、带动脱贫户务工、开发公益岗位、贫困临时救助等多种方式，带动371户（脱贫户66户）1584人（脱贫人数133人）增收，产业脱贫增收成效明显。</t>
  </si>
  <si>
    <t>2021年鲁山县团城乡寺沟村葡萄避雨棚建设项目</t>
  </si>
  <si>
    <t>新建避雨棚9座，新建拱廊4座，新建拱棚3座，防鸟网23759平方米</t>
  </si>
  <si>
    <t>项目建成后，完善村产业结构，租金收益增加村集体收入，通过鼓励脱贫户租用、带动脱贫户务工、开发公益岗位、贫困临时救助等多种方式，带动371户（脱贫户65户）1584人（脱贫人数132人）增收，产业脱贫增收成效明显。</t>
  </si>
  <si>
    <t>2021年鲁山县瓦屋镇土桥村食用菌产业园配套建设项目</t>
  </si>
  <si>
    <t>新建灭菌车间1座，配套建设雨棚1座，锅炉房1座，制棒房1座，养菌棚5座，菌架196架，灭菌柜6台，及其他相关配套实施。</t>
  </si>
  <si>
    <t>项目建成后，完善村产业结构，租金收益增加村集体收入，通过鼓励脱贫户租用、带动脱贫户务工、开发公益岗位、贫困临时救助等多种方式，带动722户（脱贫户245户）2578人（脱贫人数973人）增收，产业脱贫增收成效明显。</t>
  </si>
  <si>
    <t>2021年鲁山县下汤镇社楼村食用菌大棚项目</t>
  </si>
  <si>
    <t>新建食用菌大棚20座，养菌棚8座，及配套水电。</t>
  </si>
  <si>
    <t>社楼村</t>
  </si>
  <si>
    <t>项目建成后，完善村产业结构，租金收益增加村集体收入，通过鼓励脱贫户租用、带动脱贫户务工、开发公益岗位、贫困临时救助等多种方式，带动295户（脱贫户64户）1320人（脱贫人口174人）增收，产业脱贫增收成效明显。</t>
  </si>
  <si>
    <t>2021年鲁山县董周乡南张庄村食用菌保鲜库项目</t>
  </si>
  <si>
    <t>新建160平方米食用菌保鲜库一座。</t>
  </si>
  <si>
    <t>南张庄村</t>
  </si>
  <si>
    <t>项目建成后，完善村产业结构，租金收益增加村集体收入，通过鼓励脱贫户租用、带动脱贫户务工、开发公益岗位、贫困临时救助等多种方式，带动458户（脱贫户39户）1949人（脱贫人数123人）增收，产业脱贫增收成效明显。</t>
  </si>
  <si>
    <t>2021年鲁山县董周乡南张庄村食用菌大棚供水项目</t>
  </si>
  <si>
    <t>更换水泵7台，安装水表200块，并对主管道进行改造，DN75PE管668米。</t>
  </si>
  <si>
    <t>2021年鲁山县马楼乡绰楼村温室大棚建设项目</t>
  </si>
  <si>
    <t>新建日光温室蔬菜大棚18座及配套设施,单栋面积1040㎡，东西80米，南北13米，脊高5米；温室顶部10丝PO膜，留防风口，薄膜上覆盖棉被（单条宽3m，重叠宽度0.5m）</t>
  </si>
  <si>
    <t>绰楼村</t>
  </si>
  <si>
    <t>项目建成后，完善村产业结构，租金收益增加村集体收入，通过鼓励脱贫户租用、带动脱贫户务工、开发公益岗位、贫困临时救助等多种方式，带动347户（脱贫户87户）1480人（脱贫人口333人）增收，产业脱贫增收成效明显。</t>
  </si>
  <si>
    <t>2021年鲁山县团城乡枣庄食用菌菌棒生产加工配套项目</t>
  </si>
  <si>
    <t>新建8米宽养菌棚20座（30米长8座、35米长8座、40米长4座）；新建鲜菇分拣棚1座；新建规格材料室1座；新建水井1眼，15吨无塔1座及配套设备</t>
  </si>
  <si>
    <t>项目建成后，完善村产业结构，租金收益增加村集体收入，通过鼓励脱贫户租用、带动脱贫户务工、开发公益岗位、贫困临时救助等多种方式，带动515户（脱贫户209户）1604人（脱贫人口534人）增收，产业脱贫增收成效明显。</t>
  </si>
  <si>
    <t>2021年鲁山县团城乡枣庄村香菇大棚建设项目二期</t>
  </si>
  <si>
    <t>新建菌棚7座（32米2座、36米2座、44米1座、32米1座、24米1座）；新建无塔1座及配套设备</t>
  </si>
  <si>
    <t>2021年鲁山县张店乡刘湾村大武岭种植基地灌溉井项目</t>
  </si>
  <si>
    <t>新打深井2眼，平均每眼200米及配套设施</t>
  </si>
  <si>
    <t>项目建成后，完善村产业结构，租金收益增加村集体收入，通过鼓励脱贫户租用、带动脱贫户务工、开发公益岗位、贫困临时救助等多种方式，带动588户（困户296户）2852人（其中脱贫人口1178人）增收，产业脱贫增收成效明显。</t>
  </si>
  <si>
    <t>2021年鲁山县董周乡石峡沟村农田灌溉项目</t>
  </si>
  <si>
    <t>灌溉坑塘一座，灌溉机井一眼，无塔供水设2套；铺设管网约5000米。</t>
  </si>
  <si>
    <t>项目建成后，完善村产业结构，租金收益增加村集体收入，通过鼓励脱贫户租用、带动脱贫户务工、开发公益岗位、贫困临时救助等多种方式，带动202户（脱贫户126户）847人（脱贫人数545人）增收，产业脱贫增收成效明显。</t>
  </si>
  <si>
    <t>2021年鲁山县下汤镇西许庄食用菌基地制菌项目</t>
  </si>
  <si>
    <t>新建养菌棚宽6米，长35米，20座及配套设施</t>
  </si>
  <si>
    <t>项目建成后，完善村产业结构，租金收益增加村集体收入，通过鼓励脱贫户租用、带动脱贫户务工、开发公益岗位、贫困临时救助等多种方式，带动179户562人，其中脱贫户66户171人179户562人，其中脱贫户66户171人增收，产业脱贫增收成效明显。</t>
  </si>
  <si>
    <t>2021年鲁山县张良镇黄庄村温室大棚项目</t>
  </si>
  <si>
    <t>建设大棚14座及配套，其中120m*13m冬暖棚10座，100m*15m拱棚4座；道路长274m，3m宽15cm厚C25混凝土路面。</t>
  </si>
  <si>
    <t>黄庄村</t>
  </si>
  <si>
    <t>项目建成后，完善村产业结构，租金收益增加村集体收入，通过鼓励脱贫户租用、带动脱贫户务工、开发公益岗位、贫困临时救助等多种方式，带动378户（脱贫户30户）1800人（脱贫人口75人）增收，产业脱贫增收成效明显。</t>
  </si>
  <si>
    <t>2021年鲁山县赵村镇赵村村民宿建设项目</t>
  </si>
  <si>
    <t>新建民宿6套.其中建筑面积为91.15平方米，地上一层，建筑总高度为4.6米2套，建筑面积34.83平方米，地上一层，建筑总高度为4米4套。</t>
  </si>
  <si>
    <t>赵村村</t>
  </si>
  <si>
    <t>项目建成后，完善村产业结构，租金收益增加村集体收入，通过鼓励脱贫户租用、带动脱贫户务工、开发公益岗位、贫困临时救助等多种方式，带动523户（脱贫户227户）2454人（脱贫人口743人）增收，产业脱贫增收成效明显。</t>
  </si>
  <si>
    <t>2021年鲁山县马楼乡马塘庄村蔬菜大棚项目</t>
  </si>
  <si>
    <t>新建日光温室蔬菜大棚11座及配套设施；单栋面积1040㎡，东西80米，南北13米，脊高5米；温室顶部10丝PO膜，留防风口，薄膜上覆盖棉被（单条宽3m，重叠宽度0.5m）</t>
  </si>
  <si>
    <t>马塘庄村</t>
  </si>
  <si>
    <t>项目建成后，完善村产业结构，租金收益增加村集体收入，通过鼓励脱贫户租用、带动脱贫户务工、开发公益岗位、贫困临时救助等多种方式，带动514户（脱贫户25户）2200人（脱贫人口55人）增收，产业脱贫增收成效明显。</t>
  </si>
  <si>
    <t>2021年鲁山县马楼乡绰楼村蔬菜大棚建设项目</t>
  </si>
  <si>
    <t>2021年鲁山县团城乡枣庄村香菇大棚建设项目一期</t>
  </si>
  <si>
    <t>新建菌棚12座（24米1座、28米7座、36米3座、44米1座）；新建无塔2座；安装集成房1座及配套设备</t>
  </si>
  <si>
    <t>2021年鲁山县董周乡龚庄村香菇养菌大棚项目</t>
  </si>
  <si>
    <t>新建热镀锌钢架养菌大棚20个。单个面积40米*8米</t>
  </si>
  <si>
    <t>项目建成后，完善村产业结构，租金收益增加村集体收入，通过鼓励脱贫户租用、带动脱贫户务工、开发公益岗位、贫困临时救助等多种方式，带动277户（脱贫户31户）1207人（脱贫人数103人）增收，产业脱贫增收成效明显。</t>
  </si>
  <si>
    <t>2021年鲁山县库区乡白沟村民宿建设项目</t>
  </si>
  <si>
    <t>新建民宿一座，长18m，宽14m，房间8个及其他配套设施</t>
  </si>
  <si>
    <t>白沟村</t>
  </si>
  <si>
    <t>项目建成后，完善村产业结构，租金收益增加村集体收入，通过鼓励脱贫户租用、带动脱贫户务工、开发公益岗位、贫困临时救助等多种方式，带动505户（脱贫户198户）2137人（脱贫人数771人）增收，产业脱贫增收成效明显。</t>
  </si>
  <si>
    <t>2021年鲁山县下汤镇松垛沟村食用菌种植观光采摘大棚建设项目</t>
  </si>
  <si>
    <t>建设长80米，宽12米食用菌种植观光采摘大棚2座及配套设施</t>
  </si>
  <si>
    <t>项目建成后，完善村产业结构，租金收益增加村集体收入，通过鼓励脱贫户租用、带动脱贫户务工、开发公益岗位、贫困临时救助等多种方式，带动58户（脱贫户19户）236人（脱贫人数82人）增收，产业脱贫增收成效明显。</t>
  </si>
  <si>
    <t>2021年鲁山县辛集乡程西村冷库建设项目</t>
  </si>
  <si>
    <t>冷库建设项目,160平方冷库一座及配套设施</t>
  </si>
  <si>
    <t>项目建成后，完善村产业结构，租金收益增加村集体收入，通过鼓励脱贫户租用、带动脱贫户务工、开发公益岗位、贫困临时救助等多种方式，带动370户（脱贫户39户）1542人（脱贫人数123人）增收，产业脱贫增收成效明显。</t>
  </si>
  <si>
    <t>2021年鲁山县辛集乡马庄村大棚建设项目</t>
  </si>
  <si>
    <t>新建钢架大棚10座，占地30亩</t>
  </si>
  <si>
    <t>项目建成后，完善村产业结构，租金收益增加村集体收入，通过鼓励脱贫户租用、带动脱贫户务工、开发公益岗位、贫困临时救助等多种方式，带动200户（脱贫户20户）620人（脱贫人数57人）增收，产业脱贫增收成效明显。</t>
  </si>
  <si>
    <t>2021年鲁山县仓头乡小寺沟村养殖场建设项目</t>
  </si>
  <si>
    <t>建设宽15米，长30米草料间一座；宽11米，长48米羊舍一座及水电配套</t>
  </si>
  <si>
    <t>小寺沟村</t>
  </si>
  <si>
    <t>项目建成后，完善村产业结构，租金收益增加村集体收入，通过鼓励脱贫户租用、带动脱贫户务工、开发公益岗位、贫困临时救助等多种方式，带动19户（脱贫户10户）25人（脱贫人口20人）增收，产业脱贫增收成效明显。</t>
  </si>
  <si>
    <t>2021年鲁山县四棵树乡张沟村民宿建设项目</t>
  </si>
  <si>
    <t>新建民宿2座配套家具、电器等设施</t>
  </si>
  <si>
    <t>项目建成后，完善村产业结构，租金收益增加村集体收入，通过鼓励脱贫户租用、带动脱贫户务工、开发公益岗位、贫困临时救助等多种方式，带动326户（脱贫户26户）1346人（脱贫人数60人）增收，产业脱贫增收成效明显。</t>
  </si>
  <si>
    <t>2021年鲁山县瓦屋镇上竹园寺村蒲公英基地加工厂房建设项目</t>
  </si>
  <si>
    <t>新建蒲公英加工厂房一栋，占地面积576平方米。建筑面积294平方米。</t>
  </si>
  <si>
    <t>上竹园寺村</t>
  </si>
  <si>
    <t>项目建成后，完善村产业结构，租金收益增加村集体收入，通过鼓励脱贫户租用、带动脱贫户务工、开发公益岗位、贫困临时救助等多种方式，带动66户（脱贫户33户）186人（脱贫人口107人）增收，产业脱贫增收成效明显。</t>
  </si>
  <si>
    <t>2021年鲁山县下汤镇和尚岭村食用菌大棚项目</t>
  </si>
  <si>
    <t>新建食用菌大棚40座，养菌棚9座及配套水电。</t>
  </si>
  <si>
    <t>和尚岭村</t>
  </si>
  <si>
    <t>项目建成后，完善村产业结构，租金收益增加村集体收入，通过鼓励脱贫户租用、带动脱贫户务工、开发公益岗位、贫困临时救助等多种方式，带动385户（脱贫户30户）1204人(脱贫户61人）增收，产业脱贫增收成效明显。</t>
  </si>
  <si>
    <t>2021年鲁山县张店乡刘湾村大武岭红薯深加工项目</t>
  </si>
  <si>
    <t>加工车间1000平方米及配套，加工机械一套等。</t>
  </si>
  <si>
    <t>项目建成后，完善村产业结构，租金收益增加村集体收入，通过鼓励脱贫户租用、带动脱贫户务工、开发公益岗位、贫困临时救助等多种方式，带动588户（脱贫户297户）2852人（脱贫人口1189人）增收，产业脱贫增收成效明显。</t>
  </si>
  <si>
    <t>2021年鲁山县张良镇老庄村羊场建设项目</t>
  </si>
  <si>
    <t>新建羊场3座，每座约550平方米及配套</t>
  </si>
  <si>
    <t>老庄村</t>
  </si>
  <si>
    <t>项目建成后，完善村产业结构，租金收益增加村集体收入，通过鼓励脱贫户租用、带动脱贫户务工、开发公益岗位、贫困临时救助等多种方式，带动246户（脱贫户35户）1059人（脱贫人口88人）增收，产业脱贫增收成效明显。</t>
  </si>
  <si>
    <t>2021年鲁山县四棵树乡黄沟村民宿项目</t>
  </si>
  <si>
    <t>新建小木屋两处</t>
  </si>
  <si>
    <t>黄沟村</t>
  </si>
  <si>
    <t>项目建成后，完善村产业结构，租金收益增加村集体收入，通过鼓励脱贫户租用、带动脱贫户务工、开发公益岗位、贫困临时救助等多种方式，带动246户（脱贫户85户）977人（脱贫人口226人）增收，产业脱贫增收成效明显。</t>
  </si>
  <si>
    <t>2021年鲁山县辛集乡程西村驴舍养殖项目</t>
  </si>
  <si>
    <t>新建驴棚3座，其中12*50米1座，7*50米2座；凉粪棚1座，化粪池1座</t>
  </si>
  <si>
    <t>项目建成后，完善村产业结构，租金收益增加村集体收入，通过鼓励脱贫户租用、带动脱贫户务工、开发公益岗位、贫困临时救助等多种方式，带动412户（贫困户39  户）1635人（脱贫人口123人）增收，产业脱贫增收成效明显。</t>
  </si>
  <si>
    <t>2021年鲁山县土门办事处武家庄村香菇保鲜库建设项目</t>
  </si>
  <si>
    <t>项目建成后，完善村产业结构，租金收益增加村集体收入，通过鼓励脱贫户租用、带动脱贫户务工、开发公益岗位、贫困临时救助等多种方式，带动222户（脱贫户80户）898人（脱贫人口303人）增收，产业脱贫增收成效明显。</t>
  </si>
  <si>
    <t>2021年鲁山县农田设施建设项目</t>
  </si>
  <si>
    <t>土壤改良4.5万亩，新打机井385眼及配套水泵、井堡和计量设备，新修田间道路29.24公里，新建桥涵28座，铺设地埋输水管路113.83公里，安装给水栓4068个，铺设低压线路125.79公里，种植楸树13651株。</t>
  </si>
  <si>
    <t>按照建设任务年底前完成建设任务，项目建成后移交村集体管护。项目区受益人口36052人，项目区直接受益农民年纯收入增加总额853.05万元；通过项目新建产业路、灌溉设施可发展瓜果蔬菜等经济价值较高农作物提高周边群众务工率.</t>
  </si>
  <si>
    <t>项目建成后移交村集体管护，提高23640户（脱贫户4016户)76954人（脱贫人口16075人）农作物20%的产量；通过项目新建产业路、灌溉设施可发展瓜果蔬菜等经济价值较高农作物提高周边群众务工率。</t>
  </si>
  <si>
    <t>2021年平顶山市驻村第一书记市级专项经费</t>
  </si>
  <si>
    <t>125名选派的市派驻村第一书记专项工作经费资金。</t>
  </si>
  <si>
    <t>1万元/人</t>
  </si>
  <si>
    <r>
      <rPr>
        <sz val="11"/>
        <rFont val="仿宋_GB2312"/>
        <charset val="134"/>
      </rPr>
      <t>加快欠发达地区巩固拓展脱贫攻坚成果同乡村振兴有效衔接，支持市直单位和驻平单位派驻村（脱贫村、乡村振兴任务重的村、党组织软弱涣散村等）第一书记开展好驻村帮扶工作，项目资金批复后每名市级驻村第一书记1万元.</t>
    </r>
    <r>
      <rPr>
        <sz val="11"/>
        <rFont val="Times New Roman"/>
        <charset val="134"/>
      </rPr>
      <t> </t>
    </r>
  </si>
  <si>
    <t>2021年县派第一书记驻村专项经费</t>
  </si>
  <si>
    <t>县派驻村第一书记专项工作经费资金。</t>
  </si>
  <si>
    <r>
      <rPr>
        <sz val="11"/>
        <rFont val="仿宋_GB2312"/>
        <charset val="134"/>
      </rPr>
      <t>加快欠发达地区巩固拓展脱贫攻坚成果同乡村振兴有效衔接，支持县派第一书记开展好驻村帮扶工作.</t>
    </r>
    <r>
      <rPr>
        <sz val="11"/>
        <rFont val="Times New Roman"/>
        <charset val="134"/>
      </rPr>
      <t> </t>
    </r>
  </si>
  <si>
    <t>2021年鲁山县项目设计费、监理费及管理费</t>
  </si>
  <si>
    <t>项目设计费、监理费，管理费等</t>
  </si>
  <si>
    <t>加强项目管理，提升资金使用效益，确保全县项目有序实施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</si>
</sst>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s>
  <fonts count="31">
    <font>
      <sz val="11"/>
      <color theme="1"/>
      <name val="宋体"/>
      <charset val="134"/>
      <scheme val="minor"/>
    </font>
    <font>
      <sz val="11"/>
      <name val="宋体"/>
      <charset val="134"/>
      <scheme val="minor"/>
    </font>
    <font>
      <sz val="11"/>
      <name val="仿宋"/>
      <charset val="134"/>
    </font>
    <font>
      <b/>
      <sz val="11"/>
      <name val="宋体"/>
      <charset val="134"/>
      <scheme val="minor"/>
    </font>
    <font>
      <sz val="24"/>
      <name val="方正小标宋简体"/>
      <charset val="134"/>
    </font>
    <font>
      <b/>
      <sz val="10"/>
      <name val="宋体"/>
      <charset val="134"/>
      <scheme val="minor"/>
    </font>
    <font>
      <b/>
      <sz val="11"/>
      <name val="仿宋_GB2312"/>
      <charset val="134"/>
    </font>
    <font>
      <sz val="11"/>
      <name val="仿宋_GB2312"/>
      <charset val="134"/>
    </font>
    <font>
      <sz val="12"/>
      <name val="仿宋"/>
      <charset val="134"/>
    </font>
    <font>
      <sz val="11"/>
      <color rgb="FFFA7D00"/>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sz val="12"/>
      <name val="宋体"/>
      <charset val="134"/>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006100"/>
      <name val="宋体"/>
      <charset val="0"/>
      <scheme val="minor"/>
    </font>
    <font>
      <sz val="11"/>
      <color rgb="FF9C6500"/>
      <name val="宋体"/>
      <charset val="0"/>
      <scheme val="minor"/>
    </font>
    <font>
      <sz val="11"/>
      <name val="宋体"/>
      <charset val="134"/>
    </font>
    <font>
      <sz val="11"/>
      <name val="Times New Roman"/>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2" applyNumberFormat="0" applyFont="0" applyAlignment="0" applyProtection="0">
      <alignment vertical="center"/>
    </xf>
    <xf numFmtId="0" fontId="17" fillId="14" borderId="0" applyNumberFormat="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0" applyNumberFormat="0" applyFill="0" applyAlignment="0" applyProtection="0">
      <alignment vertical="center"/>
    </xf>
    <xf numFmtId="0" fontId="24" fillId="0" borderId="10" applyNumberFormat="0" applyFill="0" applyAlignment="0" applyProtection="0">
      <alignment vertical="center"/>
    </xf>
    <xf numFmtId="0" fontId="17" fillId="5" borderId="0" applyNumberFormat="0" applyBorder="0" applyAlignment="0" applyProtection="0">
      <alignment vertical="center"/>
    </xf>
    <xf numFmtId="0" fontId="25" fillId="0" borderId="11" applyNumberFormat="0" applyFill="0" applyAlignment="0" applyProtection="0">
      <alignment vertical="center"/>
    </xf>
    <xf numFmtId="0" fontId="17" fillId="13" borderId="0" applyNumberFormat="0" applyBorder="0" applyAlignment="0" applyProtection="0">
      <alignment vertical="center"/>
    </xf>
    <xf numFmtId="0" fontId="13" fillId="3" borderId="6" applyNumberFormat="0" applyAlignment="0" applyProtection="0">
      <alignment vertical="center"/>
    </xf>
    <xf numFmtId="0" fontId="23" fillId="3" borderId="7" applyNumberFormat="0" applyAlignment="0" applyProtection="0">
      <alignment vertical="center"/>
    </xf>
    <xf numFmtId="0" fontId="22" fillId="10" borderId="9" applyNumberFormat="0" applyAlignment="0" applyProtection="0">
      <alignment vertical="center"/>
    </xf>
    <xf numFmtId="0" fontId="18" fillId="12" borderId="0" applyNumberFormat="0" applyBorder="0" applyAlignment="0" applyProtection="0">
      <alignment vertical="center"/>
    </xf>
    <xf numFmtId="0" fontId="17" fillId="7" borderId="0" applyNumberFormat="0" applyBorder="0" applyAlignment="0" applyProtection="0">
      <alignment vertical="center"/>
    </xf>
    <xf numFmtId="0" fontId="9" fillId="0" borderId="5" applyNumberFormat="0" applyFill="0" applyAlignment="0" applyProtection="0">
      <alignment vertical="center"/>
    </xf>
    <xf numFmtId="0" fontId="19" fillId="0" borderId="8" applyNumberFormat="0" applyFill="0" applyAlignment="0" applyProtection="0">
      <alignment vertical="center"/>
    </xf>
    <xf numFmtId="0" fontId="27" fillId="15" borderId="0" applyNumberFormat="0" applyBorder="0" applyAlignment="0" applyProtection="0">
      <alignment vertical="center"/>
    </xf>
    <xf numFmtId="0" fontId="28" fillId="19"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25" borderId="0" applyNumberFormat="0" applyBorder="0" applyAlignment="0" applyProtection="0">
      <alignment vertical="center"/>
    </xf>
    <xf numFmtId="0" fontId="18" fillId="27" borderId="0" applyNumberFormat="0" applyBorder="0" applyAlignment="0" applyProtection="0">
      <alignment vertical="center"/>
    </xf>
    <xf numFmtId="0" fontId="17" fillId="28" borderId="0" applyNumberFormat="0" applyBorder="0" applyAlignment="0" applyProtection="0">
      <alignment vertical="center"/>
    </xf>
    <xf numFmtId="0" fontId="16" fillId="0" borderId="0"/>
    <xf numFmtId="0" fontId="17" fillId="23" borderId="0" applyNumberFormat="0" applyBorder="0" applyAlignment="0" applyProtection="0">
      <alignment vertical="center"/>
    </xf>
    <xf numFmtId="0" fontId="18" fillId="29" borderId="0" applyNumberFormat="0" applyBorder="0" applyAlignment="0" applyProtection="0">
      <alignment vertical="center"/>
    </xf>
    <xf numFmtId="0" fontId="18" fillId="17" borderId="0" applyNumberFormat="0" applyBorder="0" applyAlignment="0" applyProtection="0">
      <alignment vertical="center"/>
    </xf>
    <xf numFmtId="0" fontId="17" fillId="30" borderId="0" applyNumberFormat="0" applyBorder="0" applyAlignment="0" applyProtection="0">
      <alignment vertical="center"/>
    </xf>
    <xf numFmtId="0" fontId="18" fillId="22" borderId="0" applyNumberFormat="0" applyBorder="0" applyAlignment="0" applyProtection="0">
      <alignment vertical="center"/>
    </xf>
    <xf numFmtId="0" fontId="17" fillId="31"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18" fillId="32" borderId="0" applyNumberFormat="0" applyBorder="0" applyAlignment="0" applyProtection="0">
      <alignment vertical="center"/>
    </xf>
    <xf numFmtId="0" fontId="17" fillId="26" borderId="0" applyNumberFormat="0" applyBorder="0" applyAlignment="0" applyProtection="0">
      <alignment vertical="center"/>
    </xf>
    <xf numFmtId="0" fontId="16" fillId="0" borderId="0"/>
    <xf numFmtId="0" fontId="0" fillId="0" borderId="0">
      <alignment vertical="center"/>
    </xf>
    <xf numFmtId="0" fontId="16" fillId="0" borderId="0">
      <alignment vertical="center"/>
    </xf>
    <xf numFmtId="0" fontId="16" fillId="0" borderId="0">
      <alignment vertical="center"/>
    </xf>
  </cellStyleXfs>
  <cellXfs count="2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justify" vertical="center" wrapText="1"/>
    </xf>
    <xf numFmtId="0" fontId="3" fillId="0" borderId="0" xfId="0" applyFont="1" applyFill="1" applyAlignment="1">
      <alignment horizontal="justify"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1"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8" fillId="0" borderId="0" xfId="0" applyFont="1" applyFill="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11 2 2 3"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_Sheet1" xfId="51"/>
    <cellStyle name="常规 4" xfId="52"/>
    <cellStyle name="常规 13" xfId="53"/>
    <cellStyle name="常规 10 2 2" xfId="54"/>
  </cellStyles>
  <tableStyles count="0" defaultTableStyle="TableStyleMedium2" defaultPivotStyle="PivotStyleLight16"/>
  <colors>
    <mruColors>
      <color rgb="00FF0000"/>
      <color rgb="00000000"/>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61"/>
  <sheetViews>
    <sheetView tabSelected="1" view="pageBreakPreview" zoomScale="70" zoomScaleNormal="80" workbookViewId="0">
      <pane ySplit="7" topLeftCell="A216" activePane="bottomLeft" state="frozen"/>
      <selection/>
      <selection pane="bottomLeft" activeCell="K217" sqref="K217"/>
    </sheetView>
  </sheetViews>
  <sheetFormatPr defaultColWidth="9" defaultRowHeight="13.5"/>
  <cols>
    <col min="1" max="1" width="6.9" style="1" customWidth="1"/>
    <col min="2" max="2" width="5.91666666666667" style="1" customWidth="1"/>
    <col min="3" max="3" width="12.0083333333333" style="1" customWidth="1"/>
    <col min="4" max="4" width="21.75" style="1" customWidth="1"/>
    <col min="5" max="5" width="35.6" style="1" customWidth="1"/>
    <col min="6" max="6" width="20.5666666666667" style="1" customWidth="1"/>
    <col min="7" max="8" width="9" style="1" customWidth="1"/>
    <col min="9" max="9" width="12.5" style="1" customWidth="1"/>
    <col min="10" max="10" width="12.3416666666667" style="1" customWidth="1"/>
    <col min="11" max="11" width="12.5" style="1" customWidth="1"/>
    <col min="12" max="12" width="9.81666666666667" style="1" customWidth="1"/>
    <col min="13" max="13" width="12.1416666666667" style="1" customWidth="1"/>
    <col min="14" max="14" width="9" style="1" customWidth="1"/>
    <col min="15" max="15" width="34.2166666666667" style="1" customWidth="1"/>
    <col min="16" max="16" width="27.1416666666667" style="1" customWidth="1"/>
    <col min="17" max="17" width="10.375" style="1" customWidth="1"/>
    <col min="18" max="18" width="10.35" style="1" customWidth="1"/>
    <col min="19" max="20" width="11.5" style="1" customWidth="1"/>
    <col min="21" max="22" width="9" style="1" customWidth="1"/>
    <col min="23" max="23" width="14.2833333333333" style="4" customWidth="1"/>
    <col min="24" max="24" width="9" style="4" customWidth="1"/>
    <col min="25" max="26" width="14.2166666666667" style="4" customWidth="1"/>
    <col min="27" max="27" width="11.5" style="4" customWidth="1"/>
    <col min="28" max="28" width="15.8916666666667" style="1" customWidth="1"/>
    <col min="29" max="29" width="9" style="1" customWidth="1"/>
    <col min="30" max="30" width="24.8166666666667" style="1" customWidth="1"/>
    <col min="31" max="31" width="9.525" style="1" customWidth="1"/>
    <col min="32" max="32" width="19.2083333333333" style="4" customWidth="1"/>
    <col min="33" max="33" width="9.375" style="1"/>
    <col min="34" max="16384" width="9" style="1"/>
  </cols>
  <sheetData>
    <row r="1" ht="35" customHeight="1" spans="1:27">
      <c r="A1" s="4" t="s">
        <v>0</v>
      </c>
      <c r="B1" s="4"/>
      <c r="Y1" s="1"/>
      <c r="Z1" s="1"/>
      <c r="AA1" s="1"/>
    </row>
    <row r="2" s="1" customFormat="1" ht="41" customHeight="1" spans="1:32">
      <c r="A2" s="5" t="s">
        <v>1</v>
      </c>
      <c r="B2" s="5"/>
      <c r="C2" s="5"/>
      <c r="D2" s="5"/>
      <c r="E2" s="5"/>
      <c r="F2" s="5"/>
      <c r="G2" s="5"/>
      <c r="H2" s="5"/>
      <c r="I2" s="5"/>
      <c r="J2" s="5"/>
      <c r="K2" s="5"/>
      <c r="L2" s="5"/>
      <c r="M2" s="5"/>
      <c r="N2" s="5"/>
      <c r="O2" s="5"/>
      <c r="P2" s="5"/>
      <c r="Q2" s="5"/>
      <c r="R2" s="5"/>
      <c r="S2" s="5"/>
      <c r="T2" s="5"/>
      <c r="U2" s="5"/>
      <c r="V2" s="5"/>
      <c r="W2" s="4"/>
      <c r="X2" s="4"/>
      <c r="Y2" s="4"/>
      <c r="Z2" s="4"/>
      <c r="AA2" s="4"/>
      <c r="AF2" s="4"/>
    </row>
    <row r="3" s="1" customFormat="1" spans="1:32">
      <c r="A3" s="6" t="s">
        <v>2</v>
      </c>
      <c r="B3" s="6"/>
      <c r="C3" s="6"/>
      <c r="D3" s="6"/>
      <c r="E3" s="6"/>
      <c r="F3" s="6"/>
      <c r="G3" s="6"/>
      <c r="H3" s="6"/>
      <c r="I3" s="6"/>
      <c r="J3" s="6"/>
      <c r="K3" s="6"/>
      <c r="L3" s="6"/>
      <c r="M3" s="6"/>
      <c r="N3" s="6"/>
      <c r="O3" s="6"/>
      <c r="P3" s="6"/>
      <c r="Q3" s="6"/>
      <c r="R3" s="6"/>
      <c r="S3" s="6"/>
      <c r="T3" s="6"/>
      <c r="U3" s="6"/>
      <c r="V3" s="6"/>
      <c r="W3" s="4"/>
      <c r="X3" s="4"/>
      <c r="Y3" s="4"/>
      <c r="Z3" s="4"/>
      <c r="AA3" s="4"/>
      <c r="AF3" s="4"/>
    </row>
    <row r="4" s="1" customFormat="1" spans="1:32">
      <c r="A4" s="7" t="s">
        <v>3</v>
      </c>
      <c r="B4" s="7" t="s">
        <v>4</v>
      </c>
      <c r="C4" s="7" t="s">
        <v>5</v>
      </c>
      <c r="D4" s="7" t="s">
        <v>6</v>
      </c>
      <c r="E4" s="7" t="s">
        <v>7</v>
      </c>
      <c r="F4" s="7" t="s">
        <v>8</v>
      </c>
      <c r="G4" s="7" t="s">
        <v>9</v>
      </c>
      <c r="H4" s="7"/>
      <c r="I4" s="7" t="s">
        <v>10</v>
      </c>
      <c r="J4" s="7"/>
      <c r="K4" s="7"/>
      <c r="L4" s="7"/>
      <c r="M4" s="7"/>
      <c r="N4" s="7" t="s">
        <v>11</v>
      </c>
      <c r="O4" s="7" t="s">
        <v>12</v>
      </c>
      <c r="P4" s="7" t="s">
        <v>13</v>
      </c>
      <c r="Q4" s="7" t="s">
        <v>14</v>
      </c>
      <c r="R4" s="7"/>
      <c r="S4" s="7"/>
      <c r="T4" s="7"/>
      <c r="U4" s="7" t="s">
        <v>15</v>
      </c>
      <c r="V4" s="15"/>
      <c r="W4" s="4"/>
      <c r="X4" s="4"/>
      <c r="Y4" s="4"/>
      <c r="Z4" s="4"/>
      <c r="AA4" s="4"/>
      <c r="AF4" s="4"/>
    </row>
    <row r="5" s="1" customFormat="1" spans="1:32">
      <c r="A5" s="7"/>
      <c r="B5" s="7"/>
      <c r="C5" s="7"/>
      <c r="D5" s="7"/>
      <c r="E5" s="7"/>
      <c r="F5" s="7"/>
      <c r="G5" s="7"/>
      <c r="H5" s="7"/>
      <c r="I5" s="7"/>
      <c r="J5" s="7"/>
      <c r="K5" s="7"/>
      <c r="L5" s="7"/>
      <c r="M5" s="7"/>
      <c r="N5" s="7"/>
      <c r="O5" s="7"/>
      <c r="P5" s="7"/>
      <c r="Q5" s="7"/>
      <c r="R5" s="7"/>
      <c r="S5" s="7"/>
      <c r="T5" s="7"/>
      <c r="U5" s="7"/>
      <c r="V5" s="15"/>
      <c r="W5" s="4"/>
      <c r="X5" s="4"/>
      <c r="Y5" s="4"/>
      <c r="Z5" s="4"/>
      <c r="AA5" s="4"/>
      <c r="AF5" s="4"/>
    </row>
    <row r="6" s="1" customFormat="1" ht="27" spans="1:32">
      <c r="A6" s="7"/>
      <c r="B6" s="7"/>
      <c r="C6" s="7"/>
      <c r="D6" s="7"/>
      <c r="E6" s="7" t="s">
        <v>16</v>
      </c>
      <c r="F6" s="7"/>
      <c r="G6" s="7" t="s">
        <v>17</v>
      </c>
      <c r="H6" s="8" t="s">
        <v>18</v>
      </c>
      <c r="I6" s="7" t="s">
        <v>19</v>
      </c>
      <c r="J6" s="7" t="s">
        <v>20</v>
      </c>
      <c r="K6" s="7" t="s">
        <v>21</v>
      </c>
      <c r="L6" s="7" t="s">
        <v>22</v>
      </c>
      <c r="M6" s="7" t="s">
        <v>23</v>
      </c>
      <c r="N6" s="7"/>
      <c r="O6" s="7"/>
      <c r="P6" s="7"/>
      <c r="Q6" s="7" t="s">
        <v>24</v>
      </c>
      <c r="R6" s="7" t="s">
        <v>25</v>
      </c>
      <c r="S6" s="7" t="s">
        <v>26</v>
      </c>
      <c r="T6" s="7" t="s">
        <v>27</v>
      </c>
      <c r="U6" s="16"/>
      <c r="V6" s="17"/>
      <c r="W6" s="4"/>
      <c r="X6" s="4"/>
      <c r="Y6" s="4"/>
      <c r="Z6" s="4"/>
      <c r="AA6" s="4"/>
      <c r="AF6" s="4"/>
    </row>
    <row r="7" s="1" customFormat="1" ht="46" customHeight="1" spans="1:32">
      <c r="A7" s="9" t="s">
        <v>28</v>
      </c>
      <c r="B7" s="10"/>
      <c r="C7" s="10"/>
      <c r="D7" s="10"/>
      <c r="E7" s="10"/>
      <c r="F7" s="10"/>
      <c r="G7" s="10"/>
      <c r="H7" s="11"/>
      <c r="I7" s="7">
        <f>I8+I202</f>
        <v>60051.1244</v>
      </c>
      <c r="J7" s="7">
        <f>J8+J202</f>
        <v>27562.537</v>
      </c>
      <c r="K7" s="7">
        <f>K8+K202</f>
        <v>15639.5298</v>
      </c>
      <c r="L7" s="7">
        <f>L8+L202</f>
        <v>8899.0576</v>
      </c>
      <c r="M7" s="7">
        <f>M8+M202</f>
        <v>7950</v>
      </c>
      <c r="N7" s="7"/>
      <c r="O7" s="7"/>
      <c r="P7" s="7"/>
      <c r="Q7" s="7"/>
      <c r="R7" s="7"/>
      <c r="S7" s="7"/>
      <c r="T7" s="7"/>
      <c r="U7" s="16"/>
      <c r="V7" s="17"/>
      <c r="W7" s="4"/>
      <c r="X7" s="4"/>
      <c r="Y7" s="4"/>
      <c r="Z7" s="4"/>
      <c r="AA7" s="4"/>
      <c r="AF7" s="4"/>
    </row>
    <row r="8" s="1" customFormat="1" ht="46" customHeight="1" spans="1:32">
      <c r="A8" s="9" t="s">
        <v>29</v>
      </c>
      <c r="B8" s="10"/>
      <c r="C8" s="10"/>
      <c r="D8" s="10"/>
      <c r="E8" s="10"/>
      <c r="F8" s="10"/>
      <c r="G8" s="10"/>
      <c r="H8" s="11"/>
      <c r="I8" s="7">
        <f>SUM(I9:I201)</f>
        <v>25804.0144</v>
      </c>
      <c r="J8" s="7">
        <f>SUM(J9:J201)</f>
        <v>11926.0156</v>
      </c>
      <c r="K8" s="7">
        <f>SUM(K9:K201)</f>
        <v>9731.1632</v>
      </c>
      <c r="L8" s="7">
        <f>SUM(L9:L201)</f>
        <v>2285.1056</v>
      </c>
      <c r="M8" s="7">
        <f>SUM(M9:M201)</f>
        <v>1861.73</v>
      </c>
      <c r="N8" s="7"/>
      <c r="O8" s="7"/>
      <c r="P8" s="7"/>
      <c r="Q8" s="7"/>
      <c r="R8" s="7"/>
      <c r="S8" s="7"/>
      <c r="T8" s="7"/>
      <c r="U8" s="16"/>
      <c r="V8" s="17"/>
      <c r="W8" s="4"/>
      <c r="X8" s="4"/>
      <c r="Y8" s="4"/>
      <c r="Z8" s="4"/>
      <c r="AA8" s="4"/>
      <c r="AF8" s="4"/>
    </row>
    <row r="9" s="1" customFormat="1" ht="75" customHeight="1" spans="1:32">
      <c r="A9" s="12">
        <v>1</v>
      </c>
      <c r="B9" s="12" t="s">
        <v>30</v>
      </c>
      <c r="C9" s="12" t="s">
        <v>31</v>
      </c>
      <c r="D9" s="12" t="s">
        <v>32</v>
      </c>
      <c r="E9" s="12" t="s">
        <v>33</v>
      </c>
      <c r="F9" s="12" t="s">
        <v>34</v>
      </c>
      <c r="G9" s="12" t="s">
        <v>35</v>
      </c>
      <c r="H9" s="12" t="s">
        <v>35</v>
      </c>
      <c r="I9" s="12">
        <f>J9+K9+L9+M9</f>
        <v>93.5</v>
      </c>
      <c r="J9" s="12">
        <v>93.5</v>
      </c>
      <c r="K9" s="12"/>
      <c r="L9" s="12"/>
      <c r="M9" s="12"/>
      <c r="N9" s="12" t="s">
        <v>36</v>
      </c>
      <c r="O9" s="12" t="s">
        <v>37</v>
      </c>
      <c r="P9" s="12" t="s">
        <v>38</v>
      </c>
      <c r="Q9" s="12"/>
      <c r="R9" s="18">
        <v>44206</v>
      </c>
      <c r="S9" s="18">
        <v>44550</v>
      </c>
      <c r="T9" s="18">
        <v>44560</v>
      </c>
      <c r="U9" s="12"/>
      <c r="V9" s="19"/>
      <c r="W9" s="4"/>
      <c r="X9" s="4"/>
      <c r="Y9" s="4"/>
      <c r="Z9" s="4"/>
      <c r="AA9" s="4"/>
      <c r="AF9" s="4"/>
    </row>
    <row r="10" s="1" customFormat="1" ht="75" customHeight="1" spans="1:32">
      <c r="A10" s="12">
        <v>2</v>
      </c>
      <c r="B10" s="12" t="s">
        <v>30</v>
      </c>
      <c r="C10" s="12" t="s">
        <v>31</v>
      </c>
      <c r="D10" s="12" t="s">
        <v>39</v>
      </c>
      <c r="E10" s="12" t="s">
        <v>40</v>
      </c>
      <c r="F10" s="12" t="s">
        <v>34</v>
      </c>
      <c r="G10" s="12" t="s">
        <v>35</v>
      </c>
      <c r="H10" s="12" t="s">
        <v>35</v>
      </c>
      <c r="I10" s="12">
        <f t="shared" ref="I10:I41" si="0">J10+K10+L10+M10</f>
        <v>510</v>
      </c>
      <c r="J10" s="12">
        <v>510</v>
      </c>
      <c r="K10" s="12"/>
      <c r="L10" s="12"/>
      <c r="M10" s="12"/>
      <c r="N10" s="12" t="s">
        <v>36</v>
      </c>
      <c r="O10" s="12" t="s">
        <v>41</v>
      </c>
      <c r="P10" s="12" t="s">
        <v>38</v>
      </c>
      <c r="Q10" s="12"/>
      <c r="R10" s="18">
        <v>44206</v>
      </c>
      <c r="S10" s="18">
        <v>44550</v>
      </c>
      <c r="T10" s="18">
        <v>44560</v>
      </c>
      <c r="U10" s="12"/>
      <c r="V10" s="19"/>
      <c r="W10" s="4"/>
      <c r="X10" s="4"/>
      <c r="Y10" s="4"/>
      <c r="Z10" s="4"/>
      <c r="AA10" s="4"/>
      <c r="AF10" s="4"/>
    </row>
    <row r="11" s="1" customFormat="1" ht="75" customHeight="1" spans="1:32">
      <c r="A11" s="12">
        <v>3</v>
      </c>
      <c r="B11" s="12" t="s">
        <v>42</v>
      </c>
      <c r="C11" s="12" t="s">
        <v>31</v>
      </c>
      <c r="D11" s="12" t="s">
        <v>43</v>
      </c>
      <c r="E11" s="12" t="s">
        <v>44</v>
      </c>
      <c r="F11" s="12"/>
      <c r="G11" s="12" t="s">
        <v>45</v>
      </c>
      <c r="H11" s="12" t="s">
        <v>46</v>
      </c>
      <c r="I11" s="12">
        <f t="shared" si="0"/>
        <v>50.57</v>
      </c>
      <c r="J11" s="12">
        <v>50.57</v>
      </c>
      <c r="K11" s="12"/>
      <c r="L11" s="12"/>
      <c r="M11" s="12"/>
      <c r="N11" s="12" t="s">
        <v>47</v>
      </c>
      <c r="O11" s="12" t="s">
        <v>48</v>
      </c>
      <c r="P11" s="12" t="s">
        <v>49</v>
      </c>
      <c r="Q11" s="20">
        <v>44256</v>
      </c>
      <c r="R11" s="20">
        <v>44287</v>
      </c>
      <c r="S11" s="20">
        <v>44378</v>
      </c>
      <c r="T11" s="20">
        <v>44408</v>
      </c>
      <c r="U11" s="12"/>
      <c r="V11" s="19"/>
      <c r="W11" s="4"/>
      <c r="X11" s="4"/>
      <c r="Y11" s="4"/>
      <c r="Z11" s="4"/>
      <c r="AA11" s="4"/>
      <c r="AF11" s="4"/>
    </row>
    <row r="12" s="1" customFormat="1" ht="75" customHeight="1" spans="1:32">
      <c r="A12" s="12">
        <v>4</v>
      </c>
      <c r="B12" s="12" t="s">
        <v>42</v>
      </c>
      <c r="C12" s="12" t="s">
        <v>31</v>
      </c>
      <c r="D12" s="12" t="s">
        <v>50</v>
      </c>
      <c r="E12" s="12" t="s">
        <v>51</v>
      </c>
      <c r="F12" s="12"/>
      <c r="G12" s="12" t="s">
        <v>52</v>
      </c>
      <c r="H12" s="12" t="s">
        <v>53</v>
      </c>
      <c r="I12" s="12">
        <f t="shared" si="0"/>
        <v>8.52</v>
      </c>
      <c r="J12" s="12">
        <v>8.52</v>
      </c>
      <c r="K12" s="12"/>
      <c r="L12" s="12"/>
      <c r="M12" s="12"/>
      <c r="N12" s="12" t="s">
        <v>54</v>
      </c>
      <c r="O12" s="12" t="s">
        <v>55</v>
      </c>
      <c r="P12" s="12" t="s">
        <v>56</v>
      </c>
      <c r="Q12" s="20">
        <v>44256</v>
      </c>
      <c r="R12" s="20">
        <v>44287</v>
      </c>
      <c r="S12" s="20">
        <v>44378</v>
      </c>
      <c r="T12" s="20">
        <v>44408</v>
      </c>
      <c r="U12" s="12"/>
      <c r="V12" s="19"/>
      <c r="W12" s="4"/>
      <c r="X12" s="4"/>
      <c r="Y12" s="4"/>
      <c r="Z12" s="4"/>
      <c r="AA12" s="4"/>
      <c r="AF12" s="4"/>
    </row>
    <row r="13" s="1" customFormat="1" ht="75" customHeight="1" spans="1:32">
      <c r="A13" s="12">
        <v>5</v>
      </c>
      <c r="B13" s="12" t="s">
        <v>42</v>
      </c>
      <c r="C13" s="12" t="s">
        <v>31</v>
      </c>
      <c r="D13" s="12" t="s">
        <v>57</v>
      </c>
      <c r="E13" s="12" t="s">
        <v>58</v>
      </c>
      <c r="F13" s="12"/>
      <c r="G13" s="12" t="s">
        <v>59</v>
      </c>
      <c r="H13" s="12" t="s">
        <v>60</v>
      </c>
      <c r="I13" s="12">
        <f t="shared" si="0"/>
        <v>58.54</v>
      </c>
      <c r="J13" s="12">
        <v>58.54</v>
      </c>
      <c r="K13" s="12"/>
      <c r="L13" s="12"/>
      <c r="M13" s="12"/>
      <c r="N13" s="12" t="s">
        <v>47</v>
      </c>
      <c r="O13" s="12" t="s">
        <v>61</v>
      </c>
      <c r="P13" s="12" t="s">
        <v>62</v>
      </c>
      <c r="Q13" s="20">
        <v>44256</v>
      </c>
      <c r="R13" s="20">
        <v>44287</v>
      </c>
      <c r="S13" s="20">
        <v>44378</v>
      </c>
      <c r="T13" s="20">
        <v>44408</v>
      </c>
      <c r="U13" s="12"/>
      <c r="V13" s="19"/>
      <c r="W13" s="4"/>
      <c r="X13" s="4"/>
      <c r="Y13" s="4"/>
      <c r="Z13" s="4"/>
      <c r="AA13" s="4"/>
      <c r="AF13" s="4"/>
    </row>
    <row r="14" s="1" customFormat="1" ht="75" customHeight="1" spans="1:32">
      <c r="A14" s="12">
        <v>6</v>
      </c>
      <c r="B14" s="12" t="s">
        <v>42</v>
      </c>
      <c r="C14" s="12" t="s">
        <v>31</v>
      </c>
      <c r="D14" s="12" t="s">
        <v>63</v>
      </c>
      <c r="E14" s="12" t="s">
        <v>64</v>
      </c>
      <c r="F14" s="12"/>
      <c r="G14" s="12" t="s">
        <v>65</v>
      </c>
      <c r="H14" s="12" t="s">
        <v>66</v>
      </c>
      <c r="I14" s="12">
        <f t="shared" si="0"/>
        <v>74.7449</v>
      </c>
      <c r="J14" s="12">
        <v>74.7449</v>
      </c>
      <c r="K14" s="12"/>
      <c r="L14" s="12"/>
      <c r="M14" s="12"/>
      <c r="N14" s="12" t="s">
        <v>47</v>
      </c>
      <c r="O14" s="12" t="s">
        <v>67</v>
      </c>
      <c r="P14" s="12" t="s">
        <v>68</v>
      </c>
      <c r="Q14" s="20">
        <v>44256</v>
      </c>
      <c r="R14" s="20">
        <v>44287</v>
      </c>
      <c r="S14" s="20">
        <v>44378</v>
      </c>
      <c r="T14" s="20">
        <v>44408</v>
      </c>
      <c r="U14" s="12"/>
      <c r="V14" s="19"/>
      <c r="W14" s="4"/>
      <c r="X14" s="21"/>
      <c r="Y14" s="4"/>
      <c r="Z14" s="4"/>
      <c r="AA14" s="4"/>
      <c r="AF14" s="4"/>
    </row>
    <row r="15" s="1" customFormat="1" ht="75" customHeight="1" spans="1:32">
      <c r="A15" s="12">
        <v>7</v>
      </c>
      <c r="B15" s="12" t="s">
        <v>42</v>
      </c>
      <c r="C15" s="12" t="s">
        <v>31</v>
      </c>
      <c r="D15" s="12" t="s">
        <v>69</v>
      </c>
      <c r="E15" s="12" t="s">
        <v>70</v>
      </c>
      <c r="F15" s="12"/>
      <c r="G15" s="12" t="s">
        <v>71</v>
      </c>
      <c r="H15" s="12" t="s">
        <v>72</v>
      </c>
      <c r="I15" s="12">
        <f t="shared" si="0"/>
        <v>197.5796</v>
      </c>
      <c r="J15" s="12">
        <v>197.5796</v>
      </c>
      <c r="K15" s="12"/>
      <c r="L15" s="12"/>
      <c r="M15" s="12"/>
      <c r="N15" s="12" t="s">
        <v>47</v>
      </c>
      <c r="O15" s="12" t="s">
        <v>73</v>
      </c>
      <c r="P15" s="12" t="s">
        <v>74</v>
      </c>
      <c r="Q15" s="20">
        <v>44256</v>
      </c>
      <c r="R15" s="20">
        <v>44287</v>
      </c>
      <c r="S15" s="20">
        <v>44378</v>
      </c>
      <c r="T15" s="20">
        <v>44408</v>
      </c>
      <c r="U15" s="12"/>
      <c r="V15" s="19"/>
      <c r="W15" s="4"/>
      <c r="X15" s="4"/>
      <c r="Y15" s="4"/>
      <c r="Z15" s="4"/>
      <c r="AA15" s="4"/>
      <c r="AF15" s="4"/>
    </row>
    <row r="16" s="1" customFormat="1" ht="75" customHeight="1" spans="1:32">
      <c r="A16" s="12">
        <v>8</v>
      </c>
      <c r="B16" s="12" t="s">
        <v>42</v>
      </c>
      <c r="C16" s="12" t="s">
        <v>31</v>
      </c>
      <c r="D16" s="12" t="s">
        <v>75</v>
      </c>
      <c r="E16" s="12" t="s">
        <v>76</v>
      </c>
      <c r="F16" s="12"/>
      <c r="G16" s="12" t="s">
        <v>45</v>
      </c>
      <c r="H16" s="12" t="s">
        <v>77</v>
      </c>
      <c r="I16" s="12">
        <f t="shared" si="0"/>
        <v>45</v>
      </c>
      <c r="J16" s="12">
        <v>45</v>
      </c>
      <c r="K16" s="12"/>
      <c r="L16" s="12"/>
      <c r="M16" s="12"/>
      <c r="N16" s="12" t="s">
        <v>78</v>
      </c>
      <c r="O16" s="12" t="s">
        <v>79</v>
      </c>
      <c r="P16" s="12" t="s">
        <v>80</v>
      </c>
      <c r="Q16" s="20">
        <v>44256</v>
      </c>
      <c r="R16" s="20">
        <v>44287</v>
      </c>
      <c r="S16" s="20">
        <v>44378</v>
      </c>
      <c r="T16" s="20">
        <v>44408</v>
      </c>
      <c r="U16" s="12"/>
      <c r="V16" s="19"/>
      <c r="W16" s="4"/>
      <c r="X16" s="4"/>
      <c r="Y16" s="4"/>
      <c r="Z16" s="4"/>
      <c r="AA16" s="4"/>
      <c r="AF16" s="4"/>
    </row>
    <row r="17" s="1" customFormat="1" ht="75" customHeight="1" spans="1:32">
      <c r="A17" s="12">
        <v>9</v>
      </c>
      <c r="B17" s="12" t="s">
        <v>42</v>
      </c>
      <c r="C17" s="12" t="s">
        <v>31</v>
      </c>
      <c r="D17" s="12" t="s">
        <v>81</v>
      </c>
      <c r="E17" s="12" t="s">
        <v>82</v>
      </c>
      <c r="F17" s="12"/>
      <c r="G17" s="12" t="s">
        <v>45</v>
      </c>
      <c r="H17" s="12" t="s">
        <v>83</v>
      </c>
      <c r="I17" s="12">
        <f t="shared" si="0"/>
        <v>175</v>
      </c>
      <c r="J17" s="12">
        <v>175</v>
      </c>
      <c r="K17" s="12"/>
      <c r="L17" s="12"/>
      <c r="M17" s="12"/>
      <c r="N17" s="12" t="s">
        <v>47</v>
      </c>
      <c r="O17" s="12" t="s">
        <v>84</v>
      </c>
      <c r="P17" s="12" t="s">
        <v>85</v>
      </c>
      <c r="Q17" s="20">
        <v>44256</v>
      </c>
      <c r="R17" s="20">
        <v>44287</v>
      </c>
      <c r="S17" s="20">
        <v>44378</v>
      </c>
      <c r="T17" s="20">
        <v>44408</v>
      </c>
      <c r="U17" s="12"/>
      <c r="V17" s="19"/>
      <c r="W17" s="4"/>
      <c r="X17" s="4"/>
      <c r="Y17" s="4"/>
      <c r="Z17" s="4"/>
      <c r="AA17" s="4"/>
      <c r="AF17" s="4"/>
    </row>
    <row r="18" s="1" customFormat="1" ht="75" customHeight="1" spans="1:32">
      <c r="A18" s="12">
        <v>10</v>
      </c>
      <c r="B18" s="12" t="s">
        <v>42</v>
      </c>
      <c r="C18" s="12" t="s">
        <v>31</v>
      </c>
      <c r="D18" s="12" t="s">
        <v>86</v>
      </c>
      <c r="E18" s="12" t="s">
        <v>87</v>
      </c>
      <c r="F18" s="12"/>
      <c r="G18" s="12" t="s">
        <v>52</v>
      </c>
      <c r="H18" s="12" t="s">
        <v>88</v>
      </c>
      <c r="I18" s="12">
        <f t="shared" si="0"/>
        <v>47.1614</v>
      </c>
      <c r="J18" s="12">
        <v>47.1614</v>
      </c>
      <c r="K18" s="12"/>
      <c r="L18" s="12"/>
      <c r="M18" s="12"/>
      <c r="N18" s="12" t="s">
        <v>54</v>
      </c>
      <c r="O18" s="12" t="s">
        <v>89</v>
      </c>
      <c r="P18" s="12" t="s">
        <v>90</v>
      </c>
      <c r="Q18" s="20">
        <v>44256</v>
      </c>
      <c r="R18" s="20">
        <v>44287</v>
      </c>
      <c r="S18" s="20">
        <v>44378</v>
      </c>
      <c r="T18" s="20">
        <v>44408</v>
      </c>
      <c r="U18" s="12"/>
      <c r="V18" s="19"/>
      <c r="W18" s="4"/>
      <c r="X18" s="4"/>
      <c r="Y18" s="4"/>
      <c r="Z18" s="4"/>
      <c r="AA18" s="4"/>
      <c r="AF18" s="4"/>
    </row>
    <row r="19" s="1" customFormat="1" ht="75" customHeight="1" spans="1:32">
      <c r="A19" s="12">
        <v>11</v>
      </c>
      <c r="B19" s="12" t="s">
        <v>42</v>
      </c>
      <c r="C19" s="12" t="s">
        <v>31</v>
      </c>
      <c r="D19" s="12" t="s">
        <v>91</v>
      </c>
      <c r="E19" s="12" t="s">
        <v>92</v>
      </c>
      <c r="F19" s="12"/>
      <c r="G19" s="12" t="s">
        <v>52</v>
      </c>
      <c r="H19" s="12" t="s">
        <v>93</v>
      </c>
      <c r="I19" s="12">
        <f t="shared" si="0"/>
        <v>161.1248</v>
      </c>
      <c r="J19" s="12">
        <v>161.1248</v>
      </c>
      <c r="K19" s="12"/>
      <c r="L19" s="12"/>
      <c r="M19" s="12"/>
      <c r="N19" s="12" t="s">
        <v>47</v>
      </c>
      <c r="O19" s="12" t="s">
        <v>94</v>
      </c>
      <c r="P19" s="12" t="s">
        <v>95</v>
      </c>
      <c r="Q19" s="20">
        <v>44256</v>
      </c>
      <c r="R19" s="20">
        <v>44287</v>
      </c>
      <c r="S19" s="20">
        <v>44378</v>
      </c>
      <c r="T19" s="20">
        <v>44408</v>
      </c>
      <c r="U19" s="12"/>
      <c r="V19" s="19"/>
      <c r="W19" s="4"/>
      <c r="X19" s="4"/>
      <c r="Y19" s="4"/>
      <c r="Z19" s="4"/>
      <c r="AA19" s="4"/>
      <c r="AF19" s="4"/>
    </row>
    <row r="20" s="1" customFormat="1" ht="75" customHeight="1" spans="1:32">
      <c r="A20" s="12">
        <v>12</v>
      </c>
      <c r="B20" s="12" t="s">
        <v>42</v>
      </c>
      <c r="C20" s="12" t="s">
        <v>31</v>
      </c>
      <c r="D20" s="12" t="s">
        <v>96</v>
      </c>
      <c r="E20" s="12" t="s">
        <v>97</v>
      </c>
      <c r="F20" s="12"/>
      <c r="G20" s="12" t="s">
        <v>98</v>
      </c>
      <c r="H20" s="12" t="s">
        <v>99</v>
      </c>
      <c r="I20" s="12">
        <f t="shared" si="0"/>
        <v>31.0146</v>
      </c>
      <c r="J20" s="12">
        <v>31.0146</v>
      </c>
      <c r="K20" s="12"/>
      <c r="L20" s="12"/>
      <c r="M20" s="12"/>
      <c r="N20" s="12" t="s">
        <v>47</v>
      </c>
      <c r="O20" s="12" t="s">
        <v>100</v>
      </c>
      <c r="P20" s="12" t="s">
        <v>101</v>
      </c>
      <c r="Q20" s="20">
        <v>44256</v>
      </c>
      <c r="R20" s="20">
        <v>44287</v>
      </c>
      <c r="S20" s="20">
        <v>44378</v>
      </c>
      <c r="T20" s="20">
        <v>44408</v>
      </c>
      <c r="U20" s="12"/>
      <c r="V20" s="19"/>
      <c r="W20" s="4"/>
      <c r="X20" s="4"/>
      <c r="Y20" s="4"/>
      <c r="Z20" s="4"/>
      <c r="AA20" s="4"/>
      <c r="AF20" s="4"/>
    </row>
    <row r="21" s="1" customFormat="1" ht="75" customHeight="1" spans="1:32">
      <c r="A21" s="12">
        <v>13</v>
      </c>
      <c r="B21" s="12" t="s">
        <v>42</v>
      </c>
      <c r="C21" s="12" t="s">
        <v>31</v>
      </c>
      <c r="D21" s="12" t="s">
        <v>102</v>
      </c>
      <c r="E21" s="12" t="s">
        <v>103</v>
      </c>
      <c r="F21" s="12"/>
      <c r="G21" s="12" t="s">
        <v>98</v>
      </c>
      <c r="H21" s="12" t="s">
        <v>104</v>
      </c>
      <c r="I21" s="12">
        <f t="shared" si="0"/>
        <v>29.0483</v>
      </c>
      <c r="J21" s="12">
        <v>29.0483</v>
      </c>
      <c r="K21" s="12"/>
      <c r="L21" s="12"/>
      <c r="M21" s="12"/>
      <c r="N21" s="12" t="s">
        <v>47</v>
      </c>
      <c r="O21" s="12" t="s">
        <v>105</v>
      </c>
      <c r="P21" s="12" t="s">
        <v>106</v>
      </c>
      <c r="Q21" s="20">
        <v>44256</v>
      </c>
      <c r="R21" s="20">
        <v>44287</v>
      </c>
      <c r="S21" s="20">
        <v>44378</v>
      </c>
      <c r="T21" s="20">
        <v>44408</v>
      </c>
      <c r="U21" s="12"/>
      <c r="V21" s="19"/>
      <c r="W21" s="4"/>
      <c r="X21" s="21"/>
      <c r="Y21" s="4"/>
      <c r="Z21" s="4"/>
      <c r="AA21" s="4"/>
      <c r="AF21" s="4"/>
    </row>
    <row r="22" s="1" customFormat="1" ht="75" customHeight="1" spans="1:32">
      <c r="A22" s="12">
        <v>14</v>
      </c>
      <c r="B22" s="12" t="s">
        <v>42</v>
      </c>
      <c r="C22" s="12" t="s">
        <v>31</v>
      </c>
      <c r="D22" s="12" t="s">
        <v>107</v>
      </c>
      <c r="E22" s="12" t="s">
        <v>108</v>
      </c>
      <c r="F22" s="12"/>
      <c r="G22" s="12" t="s">
        <v>59</v>
      </c>
      <c r="H22" s="12" t="s">
        <v>109</v>
      </c>
      <c r="I22" s="12">
        <f t="shared" si="0"/>
        <v>294.5373</v>
      </c>
      <c r="J22" s="12">
        <v>294.5373</v>
      </c>
      <c r="K22" s="12"/>
      <c r="L22" s="12"/>
      <c r="M22" s="12"/>
      <c r="N22" s="12" t="s">
        <v>47</v>
      </c>
      <c r="O22" s="12" t="s">
        <v>110</v>
      </c>
      <c r="P22" s="12" t="s">
        <v>111</v>
      </c>
      <c r="Q22" s="20">
        <v>44256</v>
      </c>
      <c r="R22" s="20">
        <v>44287</v>
      </c>
      <c r="S22" s="20">
        <v>44378</v>
      </c>
      <c r="T22" s="20">
        <v>44408</v>
      </c>
      <c r="U22" s="12"/>
      <c r="V22" s="19"/>
      <c r="W22" s="4"/>
      <c r="X22" s="4"/>
      <c r="Y22" s="4"/>
      <c r="Z22" s="4"/>
      <c r="AA22" s="4"/>
      <c r="AF22" s="4"/>
    </row>
    <row r="23" s="1" customFormat="1" ht="75" customHeight="1" spans="1:32">
      <c r="A23" s="12">
        <v>15</v>
      </c>
      <c r="B23" s="12" t="s">
        <v>42</v>
      </c>
      <c r="C23" s="12" t="s">
        <v>31</v>
      </c>
      <c r="D23" s="12" t="s">
        <v>112</v>
      </c>
      <c r="E23" s="12" t="s">
        <v>113</v>
      </c>
      <c r="F23" s="12"/>
      <c r="G23" s="12" t="s">
        <v>59</v>
      </c>
      <c r="H23" s="12" t="s">
        <v>114</v>
      </c>
      <c r="I23" s="12">
        <f t="shared" si="0"/>
        <v>84.9462</v>
      </c>
      <c r="J23" s="12">
        <v>84.9462</v>
      </c>
      <c r="K23" s="12"/>
      <c r="L23" s="12"/>
      <c r="M23" s="12"/>
      <c r="N23" s="12" t="s">
        <v>47</v>
      </c>
      <c r="O23" s="12" t="s">
        <v>115</v>
      </c>
      <c r="P23" s="12" t="s">
        <v>116</v>
      </c>
      <c r="Q23" s="20">
        <v>44256</v>
      </c>
      <c r="R23" s="20">
        <v>44287</v>
      </c>
      <c r="S23" s="20">
        <v>44378</v>
      </c>
      <c r="T23" s="20">
        <v>44408</v>
      </c>
      <c r="U23" s="12"/>
      <c r="V23" s="19"/>
      <c r="W23" s="4"/>
      <c r="X23" s="21"/>
      <c r="Y23" s="4"/>
      <c r="Z23" s="4"/>
      <c r="AA23" s="4"/>
      <c r="AF23" s="4"/>
    </row>
    <row r="24" s="1" customFormat="1" ht="75" customHeight="1" spans="1:32">
      <c r="A24" s="12">
        <v>16</v>
      </c>
      <c r="B24" s="12" t="s">
        <v>42</v>
      </c>
      <c r="C24" s="12" t="s">
        <v>31</v>
      </c>
      <c r="D24" s="12" t="s">
        <v>117</v>
      </c>
      <c r="E24" s="12" t="s">
        <v>118</v>
      </c>
      <c r="F24" s="12"/>
      <c r="G24" s="12" t="s">
        <v>119</v>
      </c>
      <c r="H24" s="12" t="s">
        <v>120</v>
      </c>
      <c r="I24" s="12">
        <f t="shared" si="0"/>
        <v>172.4745</v>
      </c>
      <c r="J24" s="12">
        <v>172.4745</v>
      </c>
      <c r="K24" s="12"/>
      <c r="L24" s="12"/>
      <c r="M24" s="12"/>
      <c r="N24" s="12" t="s">
        <v>47</v>
      </c>
      <c r="O24" s="12" t="s">
        <v>121</v>
      </c>
      <c r="P24" s="12" t="s">
        <v>122</v>
      </c>
      <c r="Q24" s="20">
        <v>44256</v>
      </c>
      <c r="R24" s="20">
        <v>44287</v>
      </c>
      <c r="S24" s="20">
        <v>44378</v>
      </c>
      <c r="T24" s="20">
        <v>44408</v>
      </c>
      <c r="U24" s="12"/>
      <c r="V24" s="19"/>
      <c r="W24" s="4"/>
      <c r="X24" s="4"/>
      <c r="Y24" s="4"/>
      <c r="Z24" s="4"/>
      <c r="AA24" s="4"/>
      <c r="AF24" s="4"/>
    </row>
    <row r="25" s="1" customFormat="1" ht="75" customHeight="1" spans="1:32">
      <c r="A25" s="12">
        <v>17</v>
      </c>
      <c r="B25" s="12" t="s">
        <v>42</v>
      </c>
      <c r="C25" s="12" t="s">
        <v>31</v>
      </c>
      <c r="D25" s="12" t="s">
        <v>123</v>
      </c>
      <c r="E25" s="12" t="s">
        <v>124</v>
      </c>
      <c r="F25" s="12"/>
      <c r="G25" s="12" t="s">
        <v>125</v>
      </c>
      <c r="H25" s="12" t="s">
        <v>126</v>
      </c>
      <c r="I25" s="12">
        <f t="shared" si="0"/>
        <v>212.2007</v>
      </c>
      <c r="J25" s="12">
        <v>212.2007</v>
      </c>
      <c r="K25" s="12"/>
      <c r="L25" s="12"/>
      <c r="M25" s="12"/>
      <c r="N25" s="12" t="s">
        <v>47</v>
      </c>
      <c r="O25" s="12" t="s">
        <v>127</v>
      </c>
      <c r="P25" s="12" t="s">
        <v>128</v>
      </c>
      <c r="Q25" s="20">
        <v>44256</v>
      </c>
      <c r="R25" s="20">
        <v>44287</v>
      </c>
      <c r="S25" s="20">
        <v>44378</v>
      </c>
      <c r="T25" s="20">
        <v>44408</v>
      </c>
      <c r="U25" s="12"/>
      <c r="V25" s="19"/>
      <c r="W25" s="4"/>
      <c r="X25" s="4"/>
      <c r="Y25" s="4"/>
      <c r="Z25" s="4"/>
      <c r="AA25" s="4"/>
      <c r="AF25" s="4"/>
    </row>
    <row r="26" s="1" customFormat="1" ht="75" customHeight="1" spans="1:32">
      <c r="A26" s="12">
        <v>18</v>
      </c>
      <c r="B26" s="12" t="s">
        <v>42</v>
      </c>
      <c r="C26" s="12" t="s">
        <v>31</v>
      </c>
      <c r="D26" s="12" t="s">
        <v>129</v>
      </c>
      <c r="E26" s="12" t="s">
        <v>130</v>
      </c>
      <c r="F26" s="12"/>
      <c r="G26" s="12" t="s">
        <v>131</v>
      </c>
      <c r="H26" s="12" t="s">
        <v>132</v>
      </c>
      <c r="I26" s="12">
        <f t="shared" si="0"/>
        <v>29.4</v>
      </c>
      <c r="J26" s="12">
        <v>29.4</v>
      </c>
      <c r="K26" s="12"/>
      <c r="L26" s="12"/>
      <c r="M26" s="12"/>
      <c r="N26" s="12" t="s">
        <v>47</v>
      </c>
      <c r="O26" s="12" t="s">
        <v>133</v>
      </c>
      <c r="P26" s="12" t="s">
        <v>134</v>
      </c>
      <c r="Q26" s="20">
        <v>44256</v>
      </c>
      <c r="R26" s="20">
        <v>44287</v>
      </c>
      <c r="S26" s="20">
        <v>44378</v>
      </c>
      <c r="T26" s="20">
        <v>44408</v>
      </c>
      <c r="U26" s="12"/>
      <c r="V26" s="19"/>
      <c r="W26" s="4"/>
      <c r="X26" s="4"/>
      <c r="Y26" s="4"/>
      <c r="Z26" s="4"/>
      <c r="AA26" s="4"/>
      <c r="AF26" s="4"/>
    </row>
    <row r="27" s="1" customFormat="1" ht="75" customHeight="1" spans="1:32">
      <c r="A27" s="12">
        <v>19</v>
      </c>
      <c r="B27" s="12" t="s">
        <v>42</v>
      </c>
      <c r="C27" s="12" t="s">
        <v>31</v>
      </c>
      <c r="D27" s="12" t="s">
        <v>135</v>
      </c>
      <c r="E27" s="12" t="s">
        <v>136</v>
      </c>
      <c r="F27" s="12"/>
      <c r="G27" s="12" t="s">
        <v>131</v>
      </c>
      <c r="H27" s="12" t="s">
        <v>137</v>
      </c>
      <c r="I27" s="12">
        <f t="shared" si="0"/>
        <v>83.6</v>
      </c>
      <c r="J27" s="12">
        <v>83.6</v>
      </c>
      <c r="K27" s="12"/>
      <c r="L27" s="12"/>
      <c r="M27" s="12"/>
      <c r="N27" s="12" t="s">
        <v>54</v>
      </c>
      <c r="O27" s="12" t="s">
        <v>138</v>
      </c>
      <c r="P27" s="12" t="s">
        <v>139</v>
      </c>
      <c r="Q27" s="20">
        <v>44256</v>
      </c>
      <c r="R27" s="20">
        <v>44287</v>
      </c>
      <c r="S27" s="20">
        <v>44378</v>
      </c>
      <c r="T27" s="20">
        <v>44408</v>
      </c>
      <c r="U27" s="12"/>
      <c r="V27" s="19"/>
      <c r="W27" s="4"/>
      <c r="X27" s="21"/>
      <c r="Y27" s="4"/>
      <c r="Z27" s="4"/>
      <c r="AA27" s="4"/>
      <c r="AF27" s="4"/>
    </row>
    <row r="28" s="1" customFormat="1" ht="75" customHeight="1" spans="1:32">
      <c r="A28" s="12">
        <v>20</v>
      </c>
      <c r="B28" s="12" t="s">
        <v>42</v>
      </c>
      <c r="C28" s="12" t="s">
        <v>31</v>
      </c>
      <c r="D28" s="12" t="s">
        <v>140</v>
      </c>
      <c r="E28" s="12" t="s">
        <v>141</v>
      </c>
      <c r="F28" s="12"/>
      <c r="G28" s="12" t="s">
        <v>142</v>
      </c>
      <c r="H28" s="12" t="s">
        <v>143</v>
      </c>
      <c r="I28" s="12">
        <f t="shared" si="0"/>
        <v>175.275</v>
      </c>
      <c r="J28" s="12">
        <v>175.275</v>
      </c>
      <c r="K28" s="12"/>
      <c r="L28" s="12"/>
      <c r="M28" s="12"/>
      <c r="N28" s="12" t="s">
        <v>47</v>
      </c>
      <c r="O28" s="12" t="s">
        <v>144</v>
      </c>
      <c r="P28" s="12" t="s">
        <v>145</v>
      </c>
      <c r="Q28" s="20">
        <v>44256</v>
      </c>
      <c r="R28" s="20">
        <v>44287</v>
      </c>
      <c r="S28" s="20">
        <v>44378</v>
      </c>
      <c r="T28" s="20">
        <v>44408</v>
      </c>
      <c r="U28" s="12"/>
      <c r="V28" s="19"/>
      <c r="W28" s="4"/>
      <c r="X28" s="4"/>
      <c r="Y28" s="4"/>
      <c r="Z28" s="4"/>
      <c r="AA28" s="4"/>
      <c r="AF28" s="4"/>
    </row>
    <row r="29" s="1" customFormat="1" ht="75" customHeight="1" spans="1:32">
      <c r="A29" s="12">
        <v>21</v>
      </c>
      <c r="B29" s="12" t="s">
        <v>42</v>
      </c>
      <c r="C29" s="12" t="s">
        <v>31</v>
      </c>
      <c r="D29" s="12" t="s">
        <v>146</v>
      </c>
      <c r="E29" s="12" t="s">
        <v>147</v>
      </c>
      <c r="F29" s="12"/>
      <c r="G29" s="12" t="s">
        <v>148</v>
      </c>
      <c r="H29" s="12" t="s">
        <v>149</v>
      </c>
      <c r="I29" s="12">
        <f t="shared" si="0"/>
        <v>90.3974</v>
      </c>
      <c r="J29" s="12">
        <v>90.3974</v>
      </c>
      <c r="K29" s="12"/>
      <c r="L29" s="12"/>
      <c r="M29" s="12"/>
      <c r="N29" s="12" t="s">
        <v>47</v>
      </c>
      <c r="O29" s="12" t="s">
        <v>150</v>
      </c>
      <c r="P29" s="12" t="s">
        <v>151</v>
      </c>
      <c r="Q29" s="20">
        <v>44256</v>
      </c>
      <c r="R29" s="20">
        <v>44287</v>
      </c>
      <c r="S29" s="20">
        <v>44378</v>
      </c>
      <c r="T29" s="20">
        <v>44408</v>
      </c>
      <c r="U29" s="12"/>
      <c r="V29" s="19"/>
      <c r="W29" s="4"/>
      <c r="X29" s="21"/>
      <c r="Y29" s="4"/>
      <c r="Z29" s="4"/>
      <c r="AA29" s="4"/>
      <c r="AF29" s="4"/>
    </row>
    <row r="30" s="1" customFormat="1" ht="75" customHeight="1" spans="1:32">
      <c r="A30" s="12">
        <v>22</v>
      </c>
      <c r="B30" s="12" t="s">
        <v>42</v>
      </c>
      <c r="C30" s="12" t="s">
        <v>31</v>
      </c>
      <c r="D30" s="12" t="s">
        <v>152</v>
      </c>
      <c r="E30" s="12" t="s">
        <v>153</v>
      </c>
      <c r="F30" s="12"/>
      <c r="G30" s="12" t="s">
        <v>65</v>
      </c>
      <c r="H30" s="12" t="s">
        <v>154</v>
      </c>
      <c r="I30" s="12">
        <f t="shared" si="0"/>
        <v>22.5418</v>
      </c>
      <c r="J30" s="12">
        <v>22.5418</v>
      </c>
      <c r="K30" s="12"/>
      <c r="L30" s="12"/>
      <c r="M30" s="12"/>
      <c r="N30" s="12" t="s">
        <v>47</v>
      </c>
      <c r="O30" s="12" t="s">
        <v>155</v>
      </c>
      <c r="P30" s="12" t="s">
        <v>156</v>
      </c>
      <c r="Q30" s="20">
        <v>44256</v>
      </c>
      <c r="R30" s="20">
        <v>44287</v>
      </c>
      <c r="S30" s="20">
        <v>44378</v>
      </c>
      <c r="T30" s="20">
        <v>44408</v>
      </c>
      <c r="U30" s="12"/>
      <c r="V30" s="19"/>
      <c r="W30" s="4"/>
      <c r="X30" s="4"/>
      <c r="Y30" s="4"/>
      <c r="Z30" s="4"/>
      <c r="AA30" s="4"/>
      <c r="AF30" s="4"/>
    </row>
    <row r="31" s="1" customFormat="1" ht="75" customHeight="1" spans="1:32">
      <c r="A31" s="12">
        <v>23</v>
      </c>
      <c r="B31" s="12" t="s">
        <v>42</v>
      </c>
      <c r="C31" s="12" t="s">
        <v>31</v>
      </c>
      <c r="D31" s="12" t="s">
        <v>157</v>
      </c>
      <c r="E31" s="12" t="s">
        <v>158</v>
      </c>
      <c r="F31" s="12"/>
      <c r="G31" s="12" t="s">
        <v>159</v>
      </c>
      <c r="H31" s="12" t="s">
        <v>160</v>
      </c>
      <c r="I31" s="12">
        <f t="shared" si="0"/>
        <v>125.2409</v>
      </c>
      <c r="J31" s="12">
        <v>125.2409</v>
      </c>
      <c r="K31" s="12"/>
      <c r="L31" s="12"/>
      <c r="M31" s="12"/>
      <c r="N31" s="12" t="s">
        <v>47</v>
      </c>
      <c r="O31" s="12" t="s">
        <v>161</v>
      </c>
      <c r="P31" s="12" t="s">
        <v>162</v>
      </c>
      <c r="Q31" s="20">
        <v>44256</v>
      </c>
      <c r="R31" s="20">
        <v>44287</v>
      </c>
      <c r="S31" s="20">
        <v>44378</v>
      </c>
      <c r="T31" s="20">
        <v>44408</v>
      </c>
      <c r="U31" s="12"/>
      <c r="V31" s="19"/>
      <c r="W31" s="4"/>
      <c r="X31" s="4"/>
      <c r="Y31" s="4"/>
      <c r="Z31" s="4"/>
      <c r="AA31" s="4"/>
      <c r="AF31" s="4"/>
    </row>
    <row r="32" s="1" customFormat="1" ht="75" customHeight="1" spans="1:32">
      <c r="A32" s="12">
        <v>24</v>
      </c>
      <c r="B32" s="12" t="s">
        <v>42</v>
      </c>
      <c r="C32" s="12" t="s">
        <v>31</v>
      </c>
      <c r="D32" s="12" t="s">
        <v>163</v>
      </c>
      <c r="E32" s="12" t="s">
        <v>164</v>
      </c>
      <c r="F32" s="12"/>
      <c r="G32" s="12" t="s">
        <v>159</v>
      </c>
      <c r="H32" s="12" t="s">
        <v>165</v>
      </c>
      <c r="I32" s="12">
        <f t="shared" si="0"/>
        <v>95.725</v>
      </c>
      <c r="J32" s="12">
        <v>95.725</v>
      </c>
      <c r="K32" s="12"/>
      <c r="L32" s="12"/>
      <c r="M32" s="12"/>
      <c r="N32" s="12" t="s">
        <v>47</v>
      </c>
      <c r="O32" s="12" t="s">
        <v>166</v>
      </c>
      <c r="P32" s="12" t="s">
        <v>167</v>
      </c>
      <c r="Q32" s="20">
        <v>44256</v>
      </c>
      <c r="R32" s="20">
        <v>44287</v>
      </c>
      <c r="S32" s="20">
        <v>44378</v>
      </c>
      <c r="T32" s="20">
        <v>44408</v>
      </c>
      <c r="U32" s="12"/>
      <c r="V32" s="19"/>
      <c r="W32" s="4"/>
      <c r="X32" s="4"/>
      <c r="Y32" s="4"/>
      <c r="Z32" s="4"/>
      <c r="AA32" s="4"/>
      <c r="AF32" s="4"/>
    </row>
    <row r="33" s="1" customFormat="1" ht="75" customHeight="1" spans="1:32">
      <c r="A33" s="12">
        <v>25</v>
      </c>
      <c r="B33" s="12" t="s">
        <v>42</v>
      </c>
      <c r="C33" s="12" t="s">
        <v>31</v>
      </c>
      <c r="D33" s="12" t="s">
        <v>168</v>
      </c>
      <c r="E33" s="12" t="s">
        <v>169</v>
      </c>
      <c r="F33" s="12"/>
      <c r="G33" s="12" t="s">
        <v>170</v>
      </c>
      <c r="H33" s="12" t="s">
        <v>171</v>
      </c>
      <c r="I33" s="12">
        <f t="shared" si="0"/>
        <v>90.86</v>
      </c>
      <c r="J33" s="12">
        <v>90.86</v>
      </c>
      <c r="K33" s="12"/>
      <c r="L33" s="12"/>
      <c r="M33" s="12"/>
      <c r="N33" s="12" t="s">
        <v>47</v>
      </c>
      <c r="O33" s="12" t="s">
        <v>172</v>
      </c>
      <c r="P33" s="12" t="s">
        <v>173</v>
      </c>
      <c r="Q33" s="20">
        <v>44256</v>
      </c>
      <c r="R33" s="20">
        <v>44287</v>
      </c>
      <c r="S33" s="20">
        <v>44378</v>
      </c>
      <c r="T33" s="20">
        <v>44408</v>
      </c>
      <c r="U33" s="12"/>
      <c r="V33" s="19"/>
      <c r="W33" s="4"/>
      <c r="X33" s="21"/>
      <c r="Y33" s="4"/>
      <c r="Z33" s="4"/>
      <c r="AA33" s="4"/>
      <c r="AF33" s="4"/>
    </row>
    <row r="34" s="1" customFormat="1" ht="75" customHeight="1" spans="1:32">
      <c r="A34" s="12">
        <v>26</v>
      </c>
      <c r="B34" s="12" t="s">
        <v>42</v>
      </c>
      <c r="C34" s="12" t="s">
        <v>31</v>
      </c>
      <c r="D34" s="12" t="s">
        <v>174</v>
      </c>
      <c r="E34" s="12" t="s">
        <v>175</v>
      </c>
      <c r="F34" s="12"/>
      <c r="G34" s="12" t="s">
        <v>170</v>
      </c>
      <c r="H34" s="12" t="s">
        <v>176</v>
      </c>
      <c r="I34" s="12">
        <f t="shared" si="0"/>
        <v>20.29</v>
      </c>
      <c r="J34" s="12">
        <v>20.29</v>
      </c>
      <c r="K34" s="12"/>
      <c r="L34" s="12"/>
      <c r="M34" s="12"/>
      <c r="N34" s="12" t="s">
        <v>47</v>
      </c>
      <c r="O34" s="12" t="s">
        <v>177</v>
      </c>
      <c r="P34" s="12" t="s">
        <v>178</v>
      </c>
      <c r="Q34" s="20">
        <v>44256</v>
      </c>
      <c r="R34" s="20">
        <v>44287</v>
      </c>
      <c r="S34" s="20">
        <v>44378</v>
      </c>
      <c r="T34" s="20">
        <v>44408</v>
      </c>
      <c r="U34" s="12"/>
      <c r="V34" s="19"/>
      <c r="W34" s="4"/>
      <c r="X34" s="21"/>
      <c r="Y34" s="4"/>
      <c r="Z34" s="4"/>
      <c r="AA34" s="4"/>
      <c r="AF34" s="4"/>
    </row>
    <row r="35" s="1" customFormat="1" ht="75" customHeight="1" spans="1:32">
      <c r="A35" s="12">
        <v>27</v>
      </c>
      <c r="B35" s="12" t="s">
        <v>42</v>
      </c>
      <c r="C35" s="12" t="s">
        <v>31</v>
      </c>
      <c r="D35" s="12" t="s">
        <v>179</v>
      </c>
      <c r="E35" s="12" t="s">
        <v>180</v>
      </c>
      <c r="F35" s="12"/>
      <c r="G35" s="12" t="s">
        <v>181</v>
      </c>
      <c r="H35" s="12" t="s">
        <v>182</v>
      </c>
      <c r="I35" s="12">
        <f t="shared" si="0"/>
        <v>105</v>
      </c>
      <c r="J35" s="12">
        <v>105</v>
      </c>
      <c r="K35" s="12"/>
      <c r="L35" s="12"/>
      <c r="M35" s="12"/>
      <c r="N35" s="12" t="s">
        <v>47</v>
      </c>
      <c r="O35" s="12" t="s">
        <v>183</v>
      </c>
      <c r="P35" s="12" t="s">
        <v>184</v>
      </c>
      <c r="Q35" s="20">
        <v>44256</v>
      </c>
      <c r="R35" s="20">
        <v>44287</v>
      </c>
      <c r="S35" s="20">
        <v>44378</v>
      </c>
      <c r="T35" s="20">
        <v>44408</v>
      </c>
      <c r="U35" s="12"/>
      <c r="V35" s="19"/>
      <c r="W35" s="4"/>
      <c r="X35" s="4"/>
      <c r="Y35" s="4"/>
      <c r="Z35" s="4"/>
      <c r="AA35" s="4"/>
      <c r="AF35" s="4"/>
    </row>
    <row r="36" s="1" customFormat="1" ht="75" customHeight="1" spans="1:32">
      <c r="A36" s="12">
        <v>28</v>
      </c>
      <c r="B36" s="12" t="s">
        <v>42</v>
      </c>
      <c r="C36" s="12" t="s">
        <v>31</v>
      </c>
      <c r="D36" s="12" t="s">
        <v>185</v>
      </c>
      <c r="E36" s="12" t="s">
        <v>186</v>
      </c>
      <c r="F36" s="12"/>
      <c r="G36" s="12" t="s">
        <v>187</v>
      </c>
      <c r="H36" s="12" t="s">
        <v>188</v>
      </c>
      <c r="I36" s="12">
        <f t="shared" si="0"/>
        <v>145.7733</v>
      </c>
      <c r="J36" s="12">
        <v>145.7733</v>
      </c>
      <c r="K36" s="12"/>
      <c r="L36" s="12"/>
      <c r="M36" s="12"/>
      <c r="N36" s="12" t="s">
        <v>47</v>
      </c>
      <c r="O36" s="12" t="s">
        <v>189</v>
      </c>
      <c r="P36" s="12" t="s">
        <v>190</v>
      </c>
      <c r="Q36" s="20">
        <v>44256</v>
      </c>
      <c r="R36" s="20">
        <v>44287</v>
      </c>
      <c r="S36" s="20">
        <v>44378</v>
      </c>
      <c r="T36" s="20">
        <v>44408</v>
      </c>
      <c r="U36" s="12"/>
      <c r="V36" s="19"/>
      <c r="W36" s="4"/>
      <c r="X36" s="4"/>
      <c r="Y36" s="4"/>
      <c r="Z36" s="4"/>
      <c r="AA36" s="4"/>
      <c r="AF36" s="4"/>
    </row>
    <row r="37" s="1" customFormat="1" ht="75" customHeight="1" spans="1:32">
      <c r="A37" s="12">
        <v>29</v>
      </c>
      <c r="B37" s="12" t="s">
        <v>42</v>
      </c>
      <c r="C37" s="12" t="s">
        <v>31</v>
      </c>
      <c r="D37" s="12" t="s">
        <v>191</v>
      </c>
      <c r="E37" s="12" t="s">
        <v>192</v>
      </c>
      <c r="F37" s="12"/>
      <c r="G37" s="12" t="s">
        <v>187</v>
      </c>
      <c r="H37" s="12" t="s">
        <v>193</v>
      </c>
      <c r="I37" s="12">
        <f t="shared" si="0"/>
        <v>247.3699</v>
      </c>
      <c r="J37" s="12">
        <v>247.3699</v>
      </c>
      <c r="K37" s="12"/>
      <c r="L37" s="12"/>
      <c r="M37" s="12"/>
      <c r="N37" s="12" t="s">
        <v>54</v>
      </c>
      <c r="O37" s="12" t="s">
        <v>194</v>
      </c>
      <c r="P37" s="12" t="s">
        <v>195</v>
      </c>
      <c r="Q37" s="20">
        <v>44256</v>
      </c>
      <c r="R37" s="20">
        <v>44287</v>
      </c>
      <c r="S37" s="20">
        <v>44378</v>
      </c>
      <c r="T37" s="20">
        <v>44408</v>
      </c>
      <c r="U37" s="12"/>
      <c r="V37" s="19"/>
      <c r="W37" s="4"/>
      <c r="X37" s="4"/>
      <c r="Y37" s="4"/>
      <c r="Z37" s="4"/>
      <c r="AA37" s="4"/>
      <c r="AF37" s="4"/>
    </row>
    <row r="38" s="1" customFormat="1" ht="75" customHeight="1" spans="1:32">
      <c r="A38" s="12">
        <v>30</v>
      </c>
      <c r="B38" s="12" t="s">
        <v>42</v>
      </c>
      <c r="C38" s="12" t="s">
        <v>31</v>
      </c>
      <c r="D38" s="12" t="s">
        <v>196</v>
      </c>
      <c r="E38" s="12" t="s">
        <v>197</v>
      </c>
      <c r="F38" s="12"/>
      <c r="G38" s="12" t="s">
        <v>198</v>
      </c>
      <c r="H38" s="12" t="s">
        <v>199</v>
      </c>
      <c r="I38" s="12">
        <f t="shared" si="0"/>
        <v>116.3087</v>
      </c>
      <c r="J38" s="12">
        <v>116.3087</v>
      </c>
      <c r="K38" s="12"/>
      <c r="L38" s="12"/>
      <c r="M38" s="12"/>
      <c r="N38" s="12" t="s">
        <v>54</v>
      </c>
      <c r="O38" s="12" t="s">
        <v>200</v>
      </c>
      <c r="P38" s="12" t="s">
        <v>201</v>
      </c>
      <c r="Q38" s="20">
        <v>44256</v>
      </c>
      <c r="R38" s="20">
        <v>44287</v>
      </c>
      <c r="S38" s="20">
        <v>44378</v>
      </c>
      <c r="T38" s="20">
        <v>44408</v>
      </c>
      <c r="U38" s="12"/>
      <c r="V38" s="19"/>
      <c r="W38" s="4"/>
      <c r="X38" s="21"/>
      <c r="Y38" s="4"/>
      <c r="Z38" s="4"/>
      <c r="AA38" s="4"/>
      <c r="AF38" s="4"/>
    </row>
    <row r="39" s="1" customFormat="1" ht="75" customHeight="1" spans="1:32">
      <c r="A39" s="12">
        <v>31</v>
      </c>
      <c r="B39" s="12" t="s">
        <v>42</v>
      </c>
      <c r="C39" s="12" t="s">
        <v>31</v>
      </c>
      <c r="D39" s="12" t="s">
        <v>202</v>
      </c>
      <c r="E39" s="12" t="s">
        <v>203</v>
      </c>
      <c r="F39" s="12"/>
      <c r="G39" s="12" t="s">
        <v>131</v>
      </c>
      <c r="H39" s="12" t="s">
        <v>204</v>
      </c>
      <c r="I39" s="12">
        <f t="shared" si="0"/>
        <v>66.0513</v>
      </c>
      <c r="J39" s="12">
        <v>66.0513</v>
      </c>
      <c r="K39" s="12"/>
      <c r="L39" s="12"/>
      <c r="M39" s="12"/>
      <c r="N39" s="12" t="s">
        <v>54</v>
      </c>
      <c r="O39" s="12" t="s">
        <v>205</v>
      </c>
      <c r="P39" s="12" t="s">
        <v>206</v>
      </c>
      <c r="Q39" s="20">
        <v>44256</v>
      </c>
      <c r="R39" s="20">
        <v>44287</v>
      </c>
      <c r="S39" s="20">
        <v>44378</v>
      </c>
      <c r="T39" s="20">
        <v>44408</v>
      </c>
      <c r="U39" s="12"/>
      <c r="V39" s="19"/>
      <c r="W39" s="4"/>
      <c r="X39" s="4"/>
      <c r="Y39" s="4"/>
      <c r="Z39" s="4"/>
      <c r="AA39" s="4"/>
      <c r="AF39" s="4"/>
    </row>
    <row r="40" s="1" customFormat="1" ht="75" customHeight="1" spans="1:32">
      <c r="A40" s="12">
        <v>32</v>
      </c>
      <c r="B40" s="12" t="s">
        <v>42</v>
      </c>
      <c r="C40" s="12" t="s">
        <v>31</v>
      </c>
      <c r="D40" s="12" t="s">
        <v>207</v>
      </c>
      <c r="E40" s="12" t="s">
        <v>208</v>
      </c>
      <c r="F40" s="12"/>
      <c r="G40" s="12" t="s">
        <v>45</v>
      </c>
      <c r="H40" s="12" t="s">
        <v>209</v>
      </c>
      <c r="I40" s="12">
        <f t="shared" si="0"/>
        <v>30.5</v>
      </c>
      <c r="J40" s="12">
        <v>30.5</v>
      </c>
      <c r="K40" s="12"/>
      <c r="L40" s="12"/>
      <c r="M40" s="12"/>
      <c r="N40" s="12" t="s">
        <v>47</v>
      </c>
      <c r="O40" s="12" t="s">
        <v>210</v>
      </c>
      <c r="P40" s="12" t="s">
        <v>211</v>
      </c>
      <c r="Q40" s="20">
        <v>44256</v>
      </c>
      <c r="R40" s="20">
        <v>44287</v>
      </c>
      <c r="S40" s="20">
        <v>44378</v>
      </c>
      <c r="T40" s="20">
        <v>44408</v>
      </c>
      <c r="U40" s="12"/>
      <c r="V40" s="19"/>
      <c r="W40" s="4"/>
      <c r="X40" s="4"/>
      <c r="Y40" s="4"/>
      <c r="Z40" s="4"/>
      <c r="AA40" s="4"/>
      <c r="AF40" s="4"/>
    </row>
    <row r="41" s="1" customFormat="1" ht="75" customHeight="1" spans="1:32">
      <c r="A41" s="12">
        <v>33</v>
      </c>
      <c r="B41" s="12" t="s">
        <v>42</v>
      </c>
      <c r="C41" s="12" t="s">
        <v>31</v>
      </c>
      <c r="D41" s="12" t="s">
        <v>212</v>
      </c>
      <c r="E41" s="12" t="s">
        <v>213</v>
      </c>
      <c r="F41" s="12"/>
      <c r="G41" s="12" t="s">
        <v>45</v>
      </c>
      <c r="H41" s="12" t="s">
        <v>214</v>
      </c>
      <c r="I41" s="12">
        <f t="shared" si="0"/>
        <v>168</v>
      </c>
      <c r="J41" s="12"/>
      <c r="K41" s="12">
        <v>168</v>
      </c>
      <c r="L41" s="12"/>
      <c r="M41" s="12"/>
      <c r="N41" s="12" t="s">
        <v>47</v>
      </c>
      <c r="O41" s="12" t="s">
        <v>215</v>
      </c>
      <c r="P41" s="12" t="s">
        <v>216</v>
      </c>
      <c r="Q41" s="20">
        <v>44256</v>
      </c>
      <c r="R41" s="20">
        <v>44287</v>
      </c>
      <c r="S41" s="20">
        <v>44378</v>
      </c>
      <c r="T41" s="20">
        <v>44408</v>
      </c>
      <c r="U41" s="12"/>
      <c r="V41" s="19"/>
      <c r="W41" s="4"/>
      <c r="X41" s="21"/>
      <c r="Y41" s="4"/>
      <c r="Z41" s="4"/>
      <c r="AA41" s="4"/>
      <c r="AF41" s="4"/>
    </row>
    <row r="42" s="1" customFormat="1" ht="75" customHeight="1" spans="1:32">
      <c r="A42" s="12">
        <v>34</v>
      </c>
      <c r="B42" s="12" t="s">
        <v>42</v>
      </c>
      <c r="C42" s="12" t="s">
        <v>31</v>
      </c>
      <c r="D42" s="12" t="s">
        <v>217</v>
      </c>
      <c r="E42" s="12" t="s">
        <v>218</v>
      </c>
      <c r="F42" s="12"/>
      <c r="G42" s="12" t="s">
        <v>45</v>
      </c>
      <c r="H42" s="12" t="s">
        <v>219</v>
      </c>
      <c r="I42" s="12">
        <f t="shared" ref="I42:I73" si="1">J42+K42+L42+M42</f>
        <v>72</v>
      </c>
      <c r="J42" s="12">
        <v>34.3932</v>
      </c>
      <c r="K42" s="12">
        <v>37.6068</v>
      </c>
      <c r="L42" s="12"/>
      <c r="M42" s="12"/>
      <c r="N42" s="12" t="s">
        <v>47</v>
      </c>
      <c r="O42" s="12" t="s">
        <v>220</v>
      </c>
      <c r="P42" s="12" t="s">
        <v>221</v>
      </c>
      <c r="Q42" s="20">
        <v>44256</v>
      </c>
      <c r="R42" s="20">
        <v>44287</v>
      </c>
      <c r="S42" s="20">
        <v>44378</v>
      </c>
      <c r="T42" s="20">
        <v>44408</v>
      </c>
      <c r="U42" s="12"/>
      <c r="V42" s="19"/>
      <c r="W42" s="4"/>
      <c r="X42" s="21"/>
      <c r="Y42" s="4"/>
      <c r="Z42" s="4"/>
      <c r="AA42" s="4"/>
      <c r="AF42" s="4"/>
    </row>
    <row r="43" s="1" customFormat="1" ht="75" customHeight="1" spans="1:32">
      <c r="A43" s="12">
        <v>35</v>
      </c>
      <c r="B43" s="12" t="s">
        <v>42</v>
      </c>
      <c r="C43" s="12" t="s">
        <v>31</v>
      </c>
      <c r="D43" s="12" t="s">
        <v>222</v>
      </c>
      <c r="E43" s="12" t="s">
        <v>223</v>
      </c>
      <c r="F43" s="12"/>
      <c r="G43" s="12" t="s">
        <v>125</v>
      </c>
      <c r="H43" s="12" t="s">
        <v>224</v>
      </c>
      <c r="I43" s="12">
        <f t="shared" si="1"/>
        <v>10</v>
      </c>
      <c r="J43" s="12">
        <v>10</v>
      </c>
      <c r="K43" s="12"/>
      <c r="L43" s="12"/>
      <c r="M43" s="12"/>
      <c r="N43" s="12" t="s">
        <v>54</v>
      </c>
      <c r="O43" s="12" t="s">
        <v>225</v>
      </c>
      <c r="P43" s="12" t="s">
        <v>226</v>
      </c>
      <c r="Q43" s="20">
        <v>44256</v>
      </c>
      <c r="R43" s="20">
        <v>44287</v>
      </c>
      <c r="S43" s="20">
        <v>44378</v>
      </c>
      <c r="T43" s="20">
        <v>44408</v>
      </c>
      <c r="U43" s="12"/>
      <c r="V43" s="19"/>
      <c r="W43" s="4"/>
      <c r="X43" s="4"/>
      <c r="Y43" s="4"/>
      <c r="Z43" s="4"/>
      <c r="AA43" s="4"/>
      <c r="AF43" s="4"/>
    </row>
    <row r="44" s="1" customFormat="1" ht="75" customHeight="1" spans="1:32">
      <c r="A44" s="12">
        <v>36</v>
      </c>
      <c r="B44" s="12" t="s">
        <v>42</v>
      </c>
      <c r="C44" s="12" t="s">
        <v>31</v>
      </c>
      <c r="D44" s="12" t="s">
        <v>227</v>
      </c>
      <c r="E44" s="12" t="s">
        <v>228</v>
      </c>
      <c r="F44" s="12"/>
      <c r="G44" s="12" t="s">
        <v>98</v>
      </c>
      <c r="H44" s="12" t="s">
        <v>229</v>
      </c>
      <c r="I44" s="12">
        <f t="shared" si="1"/>
        <v>46.42</v>
      </c>
      <c r="J44" s="12">
        <v>46.42</v>
      </c>
      <c r="K44" s="12"/>
      <c r="L44" s="12"/>
      <c r="M44" s="12"/>
      <c r="N44" s="12" t="s">
        <v>47</v>
      </c>
      <c r="O44" s="12" t="s">
        <v>230</v>
      </c>
      <c r="P44" s="12" t="s">
        <v>231</v>
      </c>
      <c r="Q44" s="20">
        <v>44256</v>
      </c>
      <c r="R44" s="20">
        <v>44287</v>
      </c>
      <c r="S44" s="20">
        <v>44378</v>
      </c>
      <c r="T44" s="20">
        <v>44408</v>
      </c>
      <c r="U44" s="12"/>
      <c r="V44" s="19"/>
      <c r="W44" s="4"/>
      <c r="X44" s="21"/>
      <c r="Y44" s="4"/>
      <c r="Z44" s="4"/>
      <c r="AA44" s="4"/>
      <c r="AF44" s="4"/>
    </row>
    <row r="45" s="1" customFormat="1" ht="75" customHeight="1" spans="1:32">
      <c r="A45" s="12">
        <v>37</v>
      </c>
      <c r="B45" s="12" t="s">
        <v>42</v>
      </c>
      <c r="C45" s="12" t="s">
        <v>31</v>
      </c>
      <c r="D45" s="12" t="s">
        <v>232</v>
      </c>
      <c r="E45" s="12" t="s">
        <v>233</v>
      </c>
      <c r="F45" s="12"/>
      <c r="G45" s="12" t="s">
        <v>234</v>
      </c>
      <c r="H45" s="12" t="s">
        <v>235</v>
      </c>
      <c r="I45" s="12">
        <f t="shared" si="1"/>
        <v>47.2</v>
      </c>
      <c r="J45" s="12">
        <v>47.2</v>
      </c>
      <c r="K45" s="12"/>
      <c r="L45" s="12"/>
      <c r="M45" s="12"/>
      <c r="N45" s="12" t="s">
        <v>47</v>
      </c>
      <c r="O45" s="12" t="s">
        <v>236</v>
      </c>
      <c r="P45" s="12" t="s">
        <v>237</v>
      </c>
      <c r="Q45" s="20">
        <v>44256</v>
      </c>
      <c r="R45" s="20">
        <v>44287</v>
      </c>
      <c r="S45" s="20">
        <v>44378</v>
      </c>
      <c r="T45" s="20">
        <v>44408</v>
      </c>
      <c r="U45" s="12"/>
      <c r="V45" s="19"/>
      <c r="W45" s="4"/>
      <c r="X45" s="4"/>
      <c r="Y45" s="4"/>
      <c r="Z45" s="4"/>
      <c r="AA45" s="4"/>
      <c r="AF45" s="4"/>
    </row>
    <row r="46" s="1" customFormat="1" ht="75" customHeight="1" spans="1:32">
      <c r="A46" s="12">
        <v>38</v>
      </c>
      <c r="B46" s="12" t="s">
        <v>42</v>
      </c>
      <c r="C46" s="12" t="s">
        <v>31</v>
      </c>
      <c r="D46" s="12" t="s">
        <v>238</v>
      </c>
      <c r="E46" s="12" t="s">
        <v>239</v>
      </c>
      <c r="F46" s="12"/>
      <c r="G46" s="12" t="s">
        <v>234</v>
      </c>
      <c r="H46" s="12" t="s">
        <v>235</v>
      </c>
      <c r="I46" s="12">
        <f t="shared" si="1"/>
        <v>36.5</v>
      </c>
      <c r="J46" s="12">
        <v>36.5</v>
      </c>
      <c r="K46" s="12"/>
      <c r="L46" s="12"/>
      <c r="M46" s="12"/>
      <c r="N46" s="12" t="s">
        <v>54</v>
      </c>
      <c r="O46" s="12" t="s">
        <v>240</v>
      </c>
      <c r="P46" s="12" t="s">
        <v>241</v>
      </c>
      <c r="Q46" s="20">
        <v>44256</v>
      </c>
      <c r="R46" s="20">
        <v>44287</v>
      </c>
      <c r="S46" s="20">
        <v>44378</v>
      </c>
      <c r="T46" s="20">
        <v>44408</v>
      </c>
      <c r="U46" s="12"/>
      <c r="V46" s="19"/>
      <c r="W46" s="4"/>
      <c r="X46" s="4"/>
      <c r="Y46" s="4"/>
      <c r="Z46" s="4"/>
      <c r="AA46" s="4"/>
      <c r="AF46" s="4"/>
    </row>
    <row r="47" s="1" customFormat="1" ht="75" customHeight="1" spans="1:32">
      <c r="A47" s="12">
        <v>39</v>
      </c>
      <c r="B47" s="12" t="s">
        <v>42</v>
      </c>
      <c r="C47" s="12" t="s">
        <v>31</v>
      </c>
      <c r="D47" s="12" t="s">
        <v>242</v>
      </c>
      <c r="E47" s="12" t="s">
        <v>243</v>
      </c>
      <c r="F47" s="12"/>
      <c r="G47" s="12" t="s">
        <v>244</v>
      </c>
      <c r="H47" s="12" t="s">
        <v>245</v>
      </c>
      <c r="I47" s="12">
        <f t="shared" si="1"/>
        <v>371.7488</v>
      </c>
      <c r="J47" s="12">
        <v>371.7488</v>
      </c>
      <c r="K47" s="12"/>
      <c r="L47" s="12"/>
      <c r="M47" s="12"/>
      <c r="N47" s="12" t="s">
        <v>47</v>
      </c>
      <c r="O47" s="12" t="s">
        <v>246</v>
      </c>
      <c r="P47" s="12" t="s">
        <v>247</v>
      </c>
      <c r="Q47" s="20">
        <v>44256</v>
      </c>
      <c r="R47" s="20">
        <v>44287</v>
      </c>
      <c r="S47" s="20">
        <v>44378</v>
      </c>
      <c r="T47" s="20">
        <v>44408</v>
      </c>
      <c r="U47" s="12"/>
      <c r="V47" s="19"/>
      <c r="W47" s="4"/>
      <c r="X47" s="21"/>
      <c r="Y47" s="4"/>
      <c r="Z47" s="4"/>
      <c r="AA47" s="4"/>
      <c r="AF47" s="4"/>
    </row>
    <row r="48" s="1" customFormat="1" ht="75" customHeight="1" spans="1:32">
      <c r="A48" s="12">
        <v>40</v>
      </c>
      <c r="B48" s="12" t="s">
        <v>42</v>
      </c>
      <c r="C48" s="12" t="s">
        <v>31</v>
      </c>
      <c r="D48" s="12" t="s">
        <v>248</v>
      </c>
      <c r="E48" s="12" t="s">
        <v>249</v>
      </c>
      <c r="F48" s="12"/>
      <c r="G48" s="12" t="s">
        <v>187</v>
      </c>
      <c r="H48" s="12" t="s">
        <v>250</v>
      </c>
      <c r="I48" s="12">
        <f t="shared" si="1"/>
        <v>38.1445</v>
      </c>
      <c r="J48" s="12">
        <v>38.1445</v>
      </c>
      <c r="K48" s="12"/>
      <c r="L48" s="12"/>
      <c r="M48" s="12"/>
      <c r="N48" s="12" t="s">
        <v>54</v>
      </c>
      <c r="O48" s="12" t="s">
        <v>251</v>
      </c>
      <c r="P48" s="12" t="s">
        <v>252</v>
      </c>
      <c r="Q48" s="20">
        <v>44256</v>
      </c>
      <c r="R48" s="20">
        <v>44287</v>
      </c>
      <c r="S48" s="20">
        <v>44378</v>
      </c>
      <c r="T48" s="20">
        <v>44408</v>
      </c>
      <c r="U48" s="12"/>
      <c r="V48" s="19"/>
      <c r="W48" s="4"/>
      <c r="X48" s="4"/>
      <c r="Y48" s="4"/>
      <c r="Z48" s="4"/>
      <c r="AA48" s="4"/>
      <c r="AF48" s="4"/>
    </row>
    <row r="49" s="1" customFormat="1" ht="75" customHeight="1" spans="1:32">
      <c r="A49" s="12">
        <v>41</v>
      </c>
      <c r="B49" s="12" t="s">
        <v>42</v>
      </c>
      <c r="C49" s="12" t="s">
        <v>31</v>
      </c>
      <c r="D49" s="12" t="s">
        <v>253</v>
      </c>
      <c r="E49" s="12" t="s">
        <v>254</v>
      </c>
      <c r="F49" s="12"/>
      <c r="G49" s="12" t="s">
        <v>45</v>
      </c>
      <c r="H49" s="12" t="s">
        <v>214</v>
      </c>
      <c r="I49" s="12">
        <f t="shared" si="1"/>
        <v>50</v>
      </c>
      <c r="J49" s="12">
        <v>50</v>
      </c>
      <c r="K49" s="12"/>
      <c r="L49" s="12"/>
      <c r="M49" s="12"/>
      <c r="N49" s="12" t="s">
        <v>47</v>
      </c>
      <c r="O49" s="12" t="s">
        <v>255</v>
      </c>
      <c r="P49" s="12" t="s">
        <v>256</v>
      </c>
      <c r="Q49" s="20">
        <v>44256</v>
      </c>
      <c r="R49" s="20">
        <v>44287</v>
      </c>
      <c r="S49" s="20">
        <v>44378</v>
      </c>
      <c r="T49" s="20">
        <v>44408</v>
      </c>
      <c r="U49" s="12"/>
      <c r="V49" s="19"/>
      <c r="W49" s="4"/>
      <c r="X49" s="21"/>
      <c r="Y49" s="4"/>
      <c r="Z49" s="4"/>
      <c r="AA49" s="4"/>
      <c r="AF49" s="4"/>
    </row>
    <row r="50" s="1" customFormat="1" ht="75" customHeight="1" spans="1:32">
      <c r="A50" s="12">
        <v>42</v>
      </c>
      <c r="B50" s="12" t="s">
        <v>42</v>
      </c>
      <c r="C50" s="12" t="s">
        <v>31</v>
      </c>
      <c r="D50" s="12" t="s">
        <v>257</v>
      </c>
      <c r="E50" s="12" t="s">
        <v>258</v>
      </c>
      <c r="F50" s="12"/>
      <c r="G50" s="12" t="s">
        <v>59</v>
      </c>
      <c r="H50" s="12" t="s">
        <v>259</v>
      </c>
      <c r="I50" s="12">
        <f t="shared" si="1"/>
        <v>14.8</v>
      </c>
      <c r="J50" s="12">
        <v>14.8</v>
      </c>
      <c r="K50" s="12"/>
      <c r="L50" s="12"/>
      <c r="M50" s="12"/>
      <c r="N50" s="12" t="s">
        <v>54</v>
      </c>
      <c r="O50" s="12" t="s">
        <v>260</v>
      </c>
      <c r="P50" s="12" t="s">
        <v>261</v>
      </c>
      <c r="Q50" s="20">
        <v>44256</v>
      </c>
      <c r="R50" s="20">
        <v>44287</v>
      </c>
      <c r="S50" s="20">
        <v>44378</v>
      </c>
      <c r="T50" s="20">
        <v>44408</v>
      </c>
      <c r="U50" s="12"/>
      <c r="V50" s="19"/>
      <c r="W50" s="4"/>
      <c r="X50" s="21"/>
      <c r="Y50" s="4"/>
      <c r="Z50" s="4"/>
      <c r="AA50" s="4"/>
      <c r="AF50" s="4"/>
    </row>
    <row r="51" s="1" customFormat="1" ht="75" customHeight="1" spans="1:32">
      <c r="A51" s="12">
        <v>43</v>
      </c>
      <c r="B51" s="12" t="s">
        <v>42</v>
      </c>
      <c r="C51" s="12" t="s">
        <v>31</v>
      </c>
      <c r="D51" s="12" t="s">
        <v>262</v>
      </c>
      <c r="E51" s="12" t="s">
        <v>263</v>
      </c>
      <c r="F51" s="12"/>
      <c r="G51" s="12" t="s">
        <v>59</v>
      </c>
      <c r="H51" s="12" t="s">
        <v>264</v>
      </c>
      <c r="I51" s="12">
        <f t="shared" si="1"/>
        <v>199.16</v>
      </c>
      <c r="J51" s="12">
        <v>199.16</v>
      </c>
      <c r="K51" s="12"/>
      <c r="L51" s="12"/>
      <c r="M51" s="12"/>
      <c r="N51" s="12" t="s">
        <v>54</v>
      </c>
      <c r="O51" s="12" t="s">
        <v>265</v>
      </c>
      <c r="P51" s="12" t="s">
        <v>266</v>
      </c>
      <c r="Q51" s="20">
        <v>44256</v>
      </c>
      <c r="R51" s="20">
        <v>44287</v>
      </c>
      <c r="S51" s="20">
        <v>44378</v>
      </c>
      <c r="T51" s="20">
        <v>44408</v>
      </c>
      <c r="U51" s="12"/>
      <c r="V51" s="19"/>
      <c r="W51" s="4"/>
      <c r="X51" s="21"/>
      <c r="Y51" s="4"/>
      <c r="Z51" s="4"/>
      <c r="AA51" s="4"/>
      <c r="AF51" s="4"/>
    </row>
    <row r="52" s="1" customFormat="1" ht="75" customHeight="1" spans="1:32">
      <c r="A52" s="12">
        <v>44</v>
      </c>
      <c r="B52" s="12" t="s">
        <v>42</v>
      </c>
      <c r="C52" s="12" t="s">
        <v>31</v>
      </c>
      <c r="D52" s="12" t="s">
        <v>267</v>
      </c>
      <c r="E52" s="12" t="s">
        <v>268</v>
      </c>
      <c r="F52" s="12"/>
      <c r="G52" s="12" t="s">
        <v>59</v>
      </c>
      <c r="H52" s="12" t="s">
        <v>269</v>
      </c>
      <c r="I52" s="12">
        <f t="shared" si="1"/>
        <v>61.76</v>
      </c>
      <c r="J52" s="12">
        <v>61.76</v>
      </c>
      <c r="K52" s="12"/>
      <c r="L52" s="12"/>
      <c r="M52" s="12"/>
      <c r="N52" s="12" t="s">
        <v>54</v>
      </c>
      <c r="O52" s="12" t="s">
        <v>270</v>
      </c>
      <c r="P52" s="12" t="s">
        <v>271</v>
      </c>
      <c r="Q52" s="20">
        <v>44256</v>
      </c>
      <c r="R52" s="20">
        <v>44287</v>
      </c>
      <c r="S52" s="20">
        <v>44378</v>
      </c>
      <c r="T52" s="20">
        <v>44408</v>
      </c>
      <c r="U52" s="12"/>
      <c r="V52" s="19"/>
      <c r="W52" s="4"/>
      <c r="X52" s="4"/>
      <c r="Y52" s="4"/>
      <c r="Z52" s="4"/>
      <c r="AA52" s="4"/>
      <c r="AF52" s="4"/>
    </row>
    <row r="53" s="1" customFormat="1" ht="75" customHeight="1" spans="1:32">
      <c r="A53" s="12">
        <v>45</v>
      </c>
      <c r="B53" s="12" t="s">
        <v>42</v>
      </c>
      <c r="C53" s="12" t="s">
        <v>31</v>
      </c>
      <c r="D53" s="12" t="s">
        <v>272</v>
      </c>
      <c r="E53" s="12" t="s">
        <v>273</v>
      </c>
      <c r="F53" s="12"/>
      <c r="G53" s="12" t="s">
        <v>125</v>
      </c>
      <c r="H53" s="12" t="s">
        <v>274</v>
      </c>
      <c r="I53" s="12">
        <f t="shared" si="1"/>
        <v>13.7945</v>
      </c>
      <c r="J53" s="12">
        <v>13.7945</v>
      </c>
      <c r="K53" s="12"/>
      <c r="L53" s="12"/>
      <c r="M53" s="12"/>
      <c r="N53" s="12" t="s">
        <v>54</v>
      </c>
      <c r="O53" s="12" t="s">
        <v>275</v>
      </c>
      <c r="P53" s="12" t="s">
        <v>276</v>
      </c>
      <c r="Q53" s="20">
        <v>44256</v>
      </c>
      <c r="R53" s="20">
        <v>44287</v>
      </c>
      <c r="S53" s="20">
        <v>44378</v>
      </c>
      <c r="T53" s="20">
        <v>44408</v>
      </c>
      <c r="U53" s="12"/>
      <c r="V53" s="19"/>
      <c r="W53" s="4"/>
      <c r="X53" s="4"/>
      <c r="Y53" s="4"/>
      <c r="Z53" s="4"/>
      <c r="AA53" s="4"/>
      <c r="AF53" s="4"/>
    </row>
    <row r="54" s="2" customFormat="1" ht="75" customHeight="1" spans="1:32">
      <c r="A54" s="12">
        <v>46</v>
      </c>
      <c r="B54" s="13" t="s">
        <v>42</v>
      </c>
      <c r="C54" s="12" t="s">
        <v>31</v>
      </c>
      <c r="D54" s="12" t="s">
        <v>277</v>
      </c>
      <c r="E54" s="12" t="s">
        <v>278</v>
      </c>
      <c r="F54" s="12"/>
      <c r="G54" s="12" t="s">
        <v>45</v>
      </c>
      <c r="H54" s="12" t="s">
        <v>279</v>
      </c>
      <c r="I54" s="12">
        <f t="shared" si="1"/>
        <v>770.92</v>
      </c>
      <c r="J54" s="12"/>
      <c r="K54" s="12">
        <v>770.92</v>
      </c>
      <c r="L54" s="12"/>
      <c r="M54" s="12"/>
      <c r="N54" s="12" t="s">
        <v>54</v>
      </c>
      <c r="O54" s="12" t="s">
        <v>280</v>
      </c>
      <c r="P54" s="12" t="s">
        <v>281</v>
      </c>
      <c r="Q54" s="18">
        <v>44407</v>
      </c>
      <c r="R54" s="18">
        <v>44417</v>
      </c>
      <c r="S54" s="18">
        <v>44539</v>
      </c>
      <c r="T54" s="18">
        <v>44560</v>
      </c>
      <c r="U54" s="12"/>
      <c r="V54" s="19"/>
      <c r="W54" s="22"/>
      <c r="X54" s="22"/>
      <c r="Y54" s="22"/>
      <c r="Z54" s="22"/>
      <c r="AA54" s="22"/>
      <c r="AB54" s="1"/>
      <c r="AD54" s="1"/>
      <c r="AF54" s="4"/>
    </row>
    <row r="55" s="2" customFormat="1" ht="75" customHeight="1" spans="1:32">
      <c r="A55" s="12">
        <v>47</v>
      </c>
      <c r="B55" s="13" t="s">
        <v>42</v>
      </c>
      <c r="C55" s="12" t="s">
        <v>31</v>
      </c>
      <c r="D55" s="12" t="s">
        <v>282</v>
      </c>
      <c r="E55" s="12" t="s">
        <v>283</v>
      </c>
      <c r="F55" s="12"/>
      <c r="G55" s="12" t="s">
        <v>142</v>
      </c>
      <c r="H55" s="12" t="s">
        <v>284</v>
      </c>
      <c r="I55" s="12">
        <f t="shared" si="1"/>
        <v>659.44</v>
      </c>
      <c r="J55" s="12"/>
      <c r="K55" s="12">
        <v>659.44</v>
      </c>
      <c r="L55" s="12"/>
      <c r="M55" s="12"/>
      <c r="N55" s="12" t="s">
        <v>54</v>
      </c>
      <c r="O55" s="12" t="s">
        <v>285</v>
      </c>
      <c r="P55" s="12" t="s">
        <v>286</v>
      </c>
      <c r="Q55" s="18">
        <v>44407</v>
      </c>
      <c r="R55" s="18">
        <v>44417</v>
      </c>
      <c r="S55" s="18">
        <v>44539</v>
      </c>
      <c r="T55" s="18">
        <v>44560</v>
      </c>
      <c r="U55" s="12"/>
      <c r="V55" s="19"/>
      <c r="W55" s="22"/>
      <c r="X55" s="22"/>
      <c r="Y55" s="22"/>
      <c r="Z55" s="22"/>
      <c r="AA55" s="22"/>
      <c r="AB55" s="1"/>
      <c r="AD55" s="1"/>
      <c r="AF55" s="4"/>
    </row>
    <row r="56" s="2" customFormat="1" ht="75" customHeight="1" spans="1:32">
      <c r="A56" s="12">
        <v>48</v>
      </c>
      <c r="B56" s="13" t="s">
        <v>42</v>
      </c>
      <c r="C56" s="12" t="s">
        <v>31</v>
      </c>
      <c r="D56" s="12" t="s">
        <v>287</v>
      </c>
      <c r="E56" s="12" t="s">
        <v>288</v>
      </c>
      <c r="F56" s="12"/>
      <c r="G56" s="12" t="s">
        <v>244</v>
      </c>
      <c r="H56" s="12" t="s">
        <v>289</v>
      </c>
      <c r="I56" s="12">
        <f t="shared" si="1"/>
        <v>109.4095</v>
      </c>
      <c r="J56" s="12"/>
      <c r="K56" s="14">
        <v>109.4095</v>
      </c>
      <c r="L56" s="12"/>
      <c r="M56" s="12"/>
      <c r="N56" s="12" t="s">
        <v>47</v>
      </c>
      <c r="O56" s="12" t="s">
        <v>290</v>
      </c>
      <c r="P56" s="12" t="s">
        <v>291</v>
      </c>
      <c r="Q56" s="20">
        <v>44407</v>
      </c>
      <c r="R56" s="20">
        <v>44417</v>
      </c>
      <c r="S56" s="20">
        <v>44539</v>
      </c>
      <c r="T56" s="20">
        <v>44560</v>
      </c>
      <c r="U56" s="12"/>
      <c r="V56" s="19"/>
      <c r="W56" s="22"/>
      <c r="X56" s="22"/>
      <c r="Y56" s="22"/>
      <c r="Z56" s="22"/>
      <c r="AA56" s="22"/>
      <c r="AB56" s="1"/>
      <c r="AD56" s="1"/>
      <c r="AF56" s="4"/>
    </row>
    <row r="57" s="2" customFormat="1" ht="75" customHeight="1" spans="1:32">
      <c r="A57" s="12">
        <v>49</v>
      </c>
      <c r="B57" s="13" t="s">
        <v>42</v>
      </c>
      <c r="C57" s="12" t="s">
        <v>31</v>
      </c>
      <c r="D57" s="12" t="s">
        <v>292</v>
      </c>
      <c r="E57" s="12" t="s">
        <v>293</v>
      </c>
      <c r="F57" s="12"/>
      <c r="G57" s="12" t="s">
        <v>142</v>
      </c>
      <c r="H57" s="12" t="s">
        <v>294</v>
      </c>
      <c r="I57" s="12">
        <f t="shared" si="1"/>
        <v>33.0333</v>
      </c>
      <c r="J57" s="12"/>
      <c r="K57" s="14">
        <v>33.0333</v>
      </c>
      <c r="L57" s="12"/>
      <c r="M57" s="12"/>
      <c r="N57" s="12" t="s">
        <v>47</v>
      </c>
      <c r="O57" s="12" t="s">
        <v>295</v>
      </c>
      <c r="P57" s="12" t="s">
        <v>296</v>
      </c>
      <c r="Q57" s="20">
        <v>44407</v>
      </c>
      <c r="R57" s="20">
        <v>44417</v>
      </c>
      <c r="S57" s="20">
        <v>44539</v>
      </c>
      <c r="T57" s="20">
        <v>44560</v>
      </c>
      <c r="U57" s="12"/>
      <c r="V57" s="19"/>
      <c r="W57" s="22"/>
      <c r="X57" s="23"/>
      <c r="Y57" s="22"/>
      <c r="Z57" s="22"/>
      <c r="AA57" s="22"/>
      <c r="AB57" s="1"/>
      <c r="AD57" s="1"/>
      <c r="AF57" s="4"/>
    </row>
    <row r="58" s="2" customFormat="1" ht="75" customHeight="1" spans="1:32">
      <c r="A58" s="12">
        <v>50</v>
      </c>
      <c r="B58" s="13" t="s">
        <v>42</v>
      </c>
      <c r="C58" s="12" t="s">
        <v>31</v>
      </c>
      <c r="D58" s="12" t="s">
        <v>297</v>
      </c>
      <c r="E58" s="12" t="s">
        <v>298</v>
      </c>
      <c r="F58" s="12"/>
      <c r="G58" s="12" t="s">
        <v>299</v>
      </c>
      <c r="H58" s="12" t="s">
        <v>300</v>
      </c>
      <c r="I58" s="12">
        <f t="shared" si="1"/>
        <v>485.5972</v>
      </c>
      <c r="J58" s="12"/>
      <c r="K58" s="14">
        <v>485.5972</v>
      </c>
      <c r="L58" s="12"/>
      <c r="M58" s="12"/>
      <c r="N58" s="12" t="s">
        <v>47</v>
      </c>
      <c r="O58" s="12" t="s">
        <v>301</v>
      </c>
      <c r="P58" s="12" t="s">
        <v>302</v>
      </c>
      <c r="Q58" s="20">
        <v>44407</v>
      </c>
      <c r="R58" s="20">
        <v>44417</v>
      </c>
      <c r="S58" s="20">
        <v>44539</v>
      </c>
      <c r="T58" s="20">
        <v>44560</v>
      </c>
      <c r="U58" s="12"/>
      <c r="V58" s="19"/>
      <c r="W58" s="22"/>
      <c r="X58" s="23"/>
      <c r="Y58" s="22"/>
      <c r="Z58" s="22"/>
      <c r="AA58" s="22"/>
      <c r="AB58" s="1"/>
      <c r="AD58" s="1"/>
      <c r="AF58" s="4"/>
    </row>
    <row r="59" s="2" customFormat="1" ht="75" customHeight="1" spans="1:32">
      <c r="A59" s="12">
        <v>51</v>
      </c>
      <c r="B59" s="13" t="s">
        <v>42</v>
      </c>
      <c r="C59" s="12" t="s">
        <v>31</v>
      </c>
      <c r="D59" s="12" t="s">
        <v>303</v>
      </c>
      <c r="E59" s="12" t="s">
        <v>304</v>
      </c>
      <c r="F59" s="12"/>
      <c r="G59" s="12" t="s">
        <v>45</v>
      </c>
      <c r="H59" s="12" t="s">
        <v>305</v>
      </c>
      <c r="I59" s="12">
        <f t="shared" si="1"/>
        <v>153.8818</v>
      </c>
      <c r="J59" s="12"/>
      <c r="K59" s="14">
        <v>153.8818</v>
      </c>
      <c r="L59" s="12"/>
      <c r="M59" s="12"/>
      <c r="N59" s="12" t="s">
        <v>47</v>
      </c>
      <c r="O59" s="12" t="s">
        <v>306</v>
      </c>
      <c r="P59" s="12" t="s">
        <v>307</v>
      </c>
      <c r="Q59" s="20">
        <v>44407</v>
      </c>
      <c r="R59" s="20">
        <v>44417</v>
      </c>
      <c r="S59" s="20">
        <v>44539</v>
      </c>
      <c r="T59" s="20">
        <v>44560</v>
      </c>
      <c r="U59" s="12"/>
      <c r="V59" s="19"/>
      <c r="W59" s="22"/>
      <c r="X59" s="23"/>
      <c r="Y59" s="22"/>
      <c r="Z59" s="22"/>
      <c r="AA59" s="22"/>
      <c r="AB59" s="1"/>
      <c r="AD59" s="1"/>
      <c r="AF59" s="4"/>
    </row>
    <row r="60" s="2" customFormat="1" ht="75" customHeight="1" spans="1:32">
      <c r="A60" s="12">
        <v>52</v>
      </c>
      <c r="B60" s="13" t="s">
        <v>42</v>
      </c>
      <c r="C60" s="12" t="s">
        <v>31</v>
      </c>
      <c r="D60" s="12" t="s">
        <v>308</v>
      </c>
      <c r="E60" s="12" t="s">
        <v>309</v>
      </c>
      <c r="F60" s="12"/>
      <c r="G60" s="12" t="s">
        <v>125</v>
      </c>
      <c r="H60" s="12" t="s">
        <v>310</v>
      </c>
      <c r="I60" s="12">
        <f t="shared" si="1"/>
        <v>54.8551</v>
      </c>
      <c r="J60" s="12"/>
      <c r="K60" s="14">
        <v>54.8551</v>
      </c>
      <c r="L60" s="12"/>
      <c r="M60" s="12"/>
      <c r="N60" s="12" t="s">
        <v>47</v>
      </c>
      <c r="O60" s="12" t="s">
        <v>311</v>
      </c>
      <c r="P60" s="12" t="s">
        <v>312</v>
      </c>
      <c r="Q60" s="20">
        <v>44407</v>
      </c>
      <c r="R60" s="20">
        <v>44417</v>
      </c>
      <c r="S60" s="20">
        <v>44539</v>
      </c>
      <c r="T60" s="20">
        <v>44560</v>
      </c>
      <c r="U60" s="12"/>
      <c r="V60" s="19"/>
      <c r="W60" s="22"/>
      <c r="X60" s="23"/>
      <c r="Y60" s="22"/>
      <c r="Z60" s="22"/>
      <c r="AA60" s="22"/>
      <c r="AB60" s="1"/>
      <c r="AD60" s="1"/>
      <c r="AF60" s="4"/>
    </row>
    <row r="61" s="2" customFormat="1" ht="75" customHeight="1" spans="1:32">
      <c r="A61" s="12">
        <v>53</v>
      </c>
      <c r="B61" s="13" t="s">
        <v>42</v>
      </c>
      <c r="C61" s="12" t="s">
        <v>31</v>
      </c>
      <c r="D61" s="12" t="s">
        <v>313</v>
      </c>
      <c r="E61" s="12" t="s">
        <v>314</v>
      </c>
      <c r="F61" s="12"/>
      <c r="G61" s="12" t="s">
        <v>315</v>
      </c>
      <c r="H61" s="12" t="s">
        <v>316</v>
      </c>
      <c r="I61" s="12">
        <f t="shared" si="1"/>
        <v>116.6749</v>
      </c>
      <c r="J61" s="12"/>
      <c r="K61" s="14">
        <v>116.6749</v>
      </c>
      <c r="L61" s="12"/>
      <c r="M61" s="12"/>
      <c r="N61" s="12" t="s">
        <v>47</v>
      </c>
      <c r="O61" s="12" t="s">
        <v>317</v>
      </c>
      <c r="P61" s="12" t="s">
        <v>318</v>
      </c>
      <c r="Q61" s="20">
        <v>44407</v>
      </c>
      <c r="R61" s="20">
        <v>44417</v>
      </c>
      <c r="S61" s="20">
        <v>44539</v>
      </c>
      <c r="T61" s="20">
        <v>44560</v>
      </c>
      <c r="U61" s="12"/>
      <c r="V61" s="19"/>
      <c r="W61" s="22"/>
      <c r="X61" s="23"/>
      <c r="Y61" s="22"/>
      <c r="Z61" s="22"/>
      <c r="AA61" s="22"/>
      <c r="AB61" s="1"/>
      <c r="AD61" s="1"/>
      <c r="AF61" s="4"/>
    </row>
    <row r="62" s="2" customFormat="1" ht="75" customHeight="1" spans="1:32">
      <c r="A62" s="12">
        <v>54</v>
      </c>
      <c r="B62" s="13" t="s">
        <v>42</v>
      </c>
      <c r="C62" s="12" t="s">
        <v>31</v>
      </c>
      <c r="D62" s="12" t="s">
        <v>319</v>
      </c>
      <c r="E62" s="12" t="s">
        <v>320</v>
      </c>
      <c r="F62" s="12"/>
      <c r="G62" s="12" t="s">
        <v>65</v>
      </c>
      <c r="H62" s="12" t="s">
        <v>321</v>
      </c>
      <c r="I62" s="12">
        <f t="shared" si="1"/>
        <v>45.3468</v>
      </c>
      <c r="J62" s="12"/>
      <c r="K62" s="12">
        <v>45.3468</v>
      </c>
      <c r="L62" s="12"/>
      <c r="M62" s="12"/>
      <c r="N62" s="12" t="s">
        <v>47</v>
      </c>
      <c r="O62" s="12" t="s">
        <v>322</v>
      </c>
      <c r="P62" s="12" t="s">
        <v>323</v>
      </c>
      <c r="Q62" s="20">
        <v>44407</v>
      </c>
      <c r="R62" s="20">
        <v>44417</v>
      </c>
      <c r="S62" s="20">
        <v>44539</v>
      </c>
      <c r="T62" s="20">
        <v>44560</v>
      </c>
      <c r="U62" s="12"/>
      <c r="V62" s="19"/>
      <c r="W62" s="22"/>
      <c r="X62" s="22"/>
      <c r="Y62" s="22"/>
      <c r="Z62" s="22"/>
      <c r="AA62" s="22"/>
      <c r="AB62" s="1"/>
      <c r="AD62" s="1"/>
      <c r="AF62" s="4"/>
    </row>
    <row r="63" s="2" customFormat="1" ht="75" customHeight="1" spans="1:32">
      <c r="A63" s="12">
        <v>55</v>
      </c>
      <c r="B63" s="13" t="s">
        <v>42</v>
      </c>
      <c r="C63" s="12" t="s">
        <v>31</v>
      </c>
      <c r="D63" s="12" t="s">
        <v>324</v>
      </c>
      <c r="E63" s="12" t="s">
        <v>325</v>
      </c>
      <c r="F63" s="12"/>
      <c r="G63" s="12" t="s">
        <v>315</v>
      </c>
      <c r="H63" s="12" t="s">
        <v>326</v>
      </c>
      <c r="I63" s="12">
        <f t="shared" si="1"/>
        <v>150</v>
      </c>
      <c r="J63" s="12"/>
      <c r="K63" s="12">
        <v>150</v>
      </c>
      <c r="L63" s="12"/>
      <c r="M63" s="12"/>
      <c r="N63" s="12" t="s">
        <v>47</v>
      </c>
      <c r="O63" s="12" t="s">
        <v>327</v>
      </c>
      <c r="P63" s="12" t="s">
        <v>328</v>
      </c>
      <c r="Q63" s="20">
        <v>44407</v>
      </c>
      <c r="R63" s="20">
        <v>44417</v>
      </c>
      <c r="S63" s="20">
        <v>44539</v>
      </c>
      <c r="T63" s="20">
        <v>44560</v>
      </c>
      <c r="U63" s="12"/>
      <c r="V63" s="19"/>
      <c r="W63" s="22"/>
      <c r="X63" s="22"/>
      <c r="Y63" s="22"/>
      <c r="Z63" s="22"/>
      <c r="AA63" s="22"/>
      <c r="AB63" s="1"/>
      <c r="AD63" s="1"/>
      <c r="AF63" s="4"/>
    </row>
    <row r="64" s="2" customFormat="1" ht="75" customHeight="1" spans="1:32">
      <c r="A64" s="12">
        <v>56</v>
      </c>
      <c r="B64" s="13" t="s">
        <v>42</v>
      </c>
      <c r="C64" s="12" t="s">
        <v>31</v>
      </c>
      <c r="D64" s="12" t="s">
        <v>329</v>
      </c>
      <c r="E64" s="12" t="s">
        <v>330</v>
      </c>
      <c r="F64" s="12"/>
      <c r="G64" s="12" t="s">
        <v>315</v>
      </c>
      <c r="H64" s="12" t="s">
        <v>331</v>
      </c>
      <c r="I64" s="12">
        <f t="shared" si="1"/>
        <v>140</v>
      </c>
      <c r="J64" s="12"/>
      <c r="K64" s="12">
        <v>140</v>
      </c>
      <c r="L64" s="12"/>
      <c r="M64" s="12"/>
      <c r="N64" s="12" t="s">
        <v>47</v>
      </c>
      <c r="O64" s="12" t="s">
        <v>332</v>
      </c>
      <c r="P64" s="12" t="s">
        <v>333</v>
      </c>
      <c r="Q64" s="20">
        <v>44407</v>
      </c>
      <c r="R64" s="20">
        <v>44417</v>
      </c>
      <c r="S64" s="20">
        <v>44539</v>
      </c>
      <c r="T64" s="20">
        <v>44560</v>
      </c>
      <c r="U64" s="12"/>
      <c r="V64" s="19"/>
      <c r="W64" s="22"/>
      <c r="X64" s="23"/>
      <c r="Y64" s="22"/>
      <c r="Z64" s="22"/>
      <c r="AA64" s="22"/>
      <c r="AB64" s="1"/>
      <c r="AD64" s="1"/>
      <c r="AF64" s="4"/>
    </row>
    <row r="65" s="2" customFormat="1" ht="75" customHeight="1" spans="1:32">
      <c r="A65" s="12">
        <v>57</v>
      </c>
      <c r="B65" s="13" t="s">
        <v>42</v>
      </c>
      <c r="C65" s="12" t="s">
        <v>31</v>
      </c>
      <c r="D65" s="12" t="s">
        <v>334</v>
      </c>
      <c r="E65" s="12" t="s">
        <v>335</v>
      </c>
      <c r="F65" s="12"/>
      <c r="G65" s="12" t="s">
        <v>71</v>
      </c>
      <c r="H65" s="12" t="s">
        <v>336</v>
      </c>
      <c r="I65" s="12">
        <f t="shared" si="1"/>
        <v>26</v>
      </c>
      <c r="J65" s="12"/>
      <c r="K65" s="12">
        <v>26</v>
      </c>
      <c r="L65" s="12"/>
      <c r="M65" s="12"/>
      <c r="N65" s="12" t="s">
        <v>54</v>
      </c>
      <c r="O65" s="12" t="s">
        <v>337</v>
      </c>
      <c r="P65" s="12" t="s">
        <v>338</v>
      </c>
      <c r="Q65" s="20">
        <v>44407</v>
      </c>
      <c r="R65" s="20">
        <v>44417</v>
      </c>
      <c r="S65" s="20">
        <v>44539</v>
      </c>
      <c r="T65" s="20">
        <v>44560</v>
      </c>
      <c r="U65" s="12"/>
      <c r="V65" s="19"/>
      <c r="W65" s="22"/>
      <c r="X65" s="23"/>
      <c r="Y65" s="22"/>
      <c r="Z65" s="22"/>
      <c r="AA65" s="22"/>
      <c r="AB65" s="1"/>
      <c r="AD65" s="1"/>
      <c r="AF65" s="4"/>
    </row>
    <row r="66" s="2" customFormat="1" ht="75" customHeight="1" spans="1:32">
      <c r="A66" s="12">
        <v>58</v>
      </c>
      <c r="B66" s="13" t="s">
        <v>42</v>
      </c>
      <c r="C66" s="12" t="s">
        <v>31</v>
      </c>
      <c r="D66" s="12" t="s">
        <v>339</v>
      </c>
      <c r="E66" s="12" t="s">
        <v>340</v>
      </c>
      <c r="F66" s="12"/>
      <c r="G66" s="12" t="s">
        <v>341</v>
      </c>
      <c r="H66" s="12" t="s">
        <v>342</v>
      </c>
      <c r="I66" s="12">
        <f t="shared" si="1"/>
        <v>210</v>
      </c>
      <c r="J66" s="12"/>
      <c r="K66" s="12">
        <v>210</v>
      </c>
      <c r="L66" s="12"/>
      <c r="M66" s="12"/>
      <c r="N66" s="12" t="s">
        <v>47</v>
      </c>
      <c r="O66" s="12" t="s">
        <v>343</v>
      </c>
      <c r="P66" s="12" t="s">
        <v>344</v>
      </c>
      <c r="Q66" s="20">
        <v>44407</v>
      </c>
      <c r="R66" s="20">
        <v>44417</v>
      </c>
      <c r="S66" s="20">
        <v>44539</v>
      </c>
      <c r="T66" s="20">
        <v>44560</v>
      </c>
      <c r="U66" s="12"/>
      <c r="V66" s="19"/>
      <c r="W66" s="22"/>
      <c r="X66" s="23"/>
      <c r="Y66" s="22"/>
      <c r="Z66" s="22"/>
      <c r="AA66" s="22"/>
      <c r="AB66" s="1"/>
      <c r="AD66" s="1"/>
      <c r="AF66" s="4"/>
    </row>
    <row r="67" s="2" customFormat="1" ht="75" customHeight="1" spans="1:32">
      <c r="A67" s="12">
        <v>59</v>
      </c>
      <c r="B67" s="13" t="s">
        <v>42</v>
      </c>
      <c r="C67" s="12" t="s">
        <v>31</v>
      </c>
      <c r="D67" s="12" t="s">
        <v>345</v>
      </c>
      <c r="E67" s="12" t="s">
        <v>346</v>
      </c>
      <c r="F67" s="12"/>
      <c r="G67" s="12" t="s">
        <v>159</v>
      </c>
      <c r="H67" s="12" t="s">
        <v>347</v>
      </c>
      <c r="I67" s="12">
        <f t="shared" si="1"/>
        <v>143</v>
      </c>
      <c r="J67" s="12"/>
      <c r="K67" s="12">
        <v>143</v>
      </c>
      <c r="L67" s="12"/>
      <c r="M67" s="12"/>
      <c r="N67" s="12" t="s">
        <v>47</v>
      </c>
      <c r="O67" s="12" t="s">
        <v>348</v>
      </c>
      <c r="P67" s="12" t="s">
        <v>349</v>
      </c>
      <c r="Q67" s="20">
        <v>44407</v>
      </c>
      <c r="R67" s="20">
        <v>44417</v>
      </c>
      <c r="S67" s="20">
        <v>44539</v>
      </c>
      <c r="T67" s="20">
        <v>44560</v>
      </c>
      <c r="U67" s="12"/>
      <c r="V67" s="19"/>
      <c r="W67" s="22"/>
      <c r="X67" s="22"/>
      <c r="Y67" s="22"/>
      <c r="Z67" s="22"/>
      <c r="AA67" s="22"/>
      <c r="AB67" s="1"/>
      <c r="AD67" s="1"/>
      <c r="AF67" s="4"/>
    </row>
    <row r="68" s="2" customFormat="1" ht="75" customHeight="1" spans="1:32">
      <c r="A68" s="12">
        <v>60</v>
      </c>
      <c r="B68" s="13" t="s">
        <v>42</v>
      </c>
      <c r="C68" s="12" t="s">
        <v>31</v>
      </c>
      <c r="D68" s="12" t="s">
        <v>350</v>
      </c>
      <c r="E68" s="12" t="s">
        <v>351</v>
      </c>
      <c r="F68" s="12"/>
      <c r="G68" s="12" t="s">
        <v>352</v>
      </c>
      <c r="H68" s="12" t="s">
        <v>353</v>
      </c>
      <c r="I68" s="12">
        <f t="shared" si="1"/>
        <v>83.4466</v>
      </c>
      <c r="J68" s="12"/>
      <c r="K68" s="12">
        <v>83.4466</v>
      </c>
      <c r="L68" s="12"/>
      <c r="M68" s="12"/>
      <c r="N68" s="12" t="s">
        <v>47</v>
      </c>
      <c r="O68" s="12" t="s">
        <v>354</v>
      </c>
      <c r="P68" s="12" t="s">
        <v>355</v>
      </c>
      <c r="Q68" s="20">
        <v>44407</v>
      </c>
      <c r="R68" s="20">
        <v>44417</v>
      </c>
      <c r="S68" s="20">
        <v>44539</v>
      </c>
      <c r="T68" s="20">
        <v>44560</v>
      </c>
      <c r="U68" s="12"/>
      <c r="V68" s="19"/>
      <c r="W68" s="22"/>
      <c r="X68" s="23"/>
      <c r="Y68" s="22"/>
      <c r="Z68" s="22"/>
      <c r="AA68" s="22"/>
      <c r="AB68" s="1"/>
      <c r="AD68" s="1"/>
      <c r="AF68" s="4"/>
    </row>
    <row r="69" s="2" customFormat="1" ht="75" customHeight="1" spans="1:32">
      <c r="A69" s="12">
        <v>61</v>
      </c>
      <c r="B69" s="13" t="s">
        <v>42</v>
      </c>
      <c r="C69" s="12" t="s">
        <v>31</v>
      </c>
      <c r="D69" s="12" t="s">
        <v>356</v>
      </c>
      <c r="E69" s="12" t="s">
        <v>357</v>
      </c>
      <c r="F69" s="12"/>
      <c r="G69" s="12" t="s">
        <v>187</v>
      </c>
      <c r="H69" s="12" t="s">
        <v>358</v>
      </c>
      <c r="I69" s="12">
        <f t="shared" si="1"/>
        <v>134.7476</v>
      </c>
      <c r="J69" s="12"/>
      <c r="K69" s="12">
        <v>134.7476</v>
      </c>
      <c r="L69" s="12"/>
      <c r="M69" s="12"/>
      <c r="N69" s="12" t="s">
        <v>47</v>
      </c>
      <c r="O69" s="12" t="s">
        <v>359</v>
      </c>
      <c r="P69" s="12" t="s">
        <v>360</v>
      </c>
      <c r="Q69" s="20">
        <v>44407</v>
      </c>
      <c r="R69" s="20">
        <v>44417</v>
      </c>
      <c r="S69" s="20">
        <v>44539</v>
      </c>
      <c r="T69" s="20">
        <v>44560</v>
      </c>
      <c r="U69" s="12"/>
      <c r="V69" s="19"/>
      <c r="W69" s="22"/>
      <c r="X69" s="23"/>
      <c r="Y69" s="22"/>
      <c r="Z69" s="22"/>
      <c r="AA69" s="22"/>
      <c r="AB69" s="1"/>
      <c r="AD69" s="1"/>
      <c r="AF69" s="4"/>
    </row>
    <row r="70" s="2" customFormat="1" ht="75" customHeight="1" spans="1:32">
      <c r="A70" s="12">
        <v>62</v>
      </c>
      <c r="B70" s="13" t="s">
        <v>42</v>
      </c>
      <c r="C70" s="12" t="s">
        <v>31</v>
      </c>
      <c r="D70" s="12" t="s">
        <v>361</v>
      </c>
      <c r="E70" s="12" t="s">
        <v>362</v>
      </c>
      <c r="F70" s="12"/>
      <c r="G70" s="12" t="s">
        <v>187</v>
      </c>
      <c r="H70" s="12" t="s">
        <v>363</v>
      </c>
      <c r="I70" s="12">
        <f t="shared" si="1"/>
        <v>199.8</v>
      </c>
      <c r="J70" s="12"/>
      <c r="K70" s="12">
        <v>199.8</v>
      </c>
      <c r="L70" s="12"/>
      <c r="M70" s="12"/>
      <c r="N70" s="12" t="s">
        <v>78</v>
      </c>
      <c r="O70" s="12" t="s">
        <v>364</v>
      </c>
      <c r="P70" s="12" t="s">
        <v>365</v>
      </c>
      <c r="Q70" s="20">
        <v>44407</v>
      </c>
      <c r="R70" s="20">
        <v>44417</v>
      </c>
      <c r="S70" s="20">
        <v>44539</v>
      </c>
      <c r="T70" s="20">
        <v>44560</v>
      </c>
      <c r="U70" s="12"/>
      <c r="V70" s="19"/>
      <c r="W70" s="22"/>
      <c r="X70" s="23"/>
      <c r="Y70" s="22"/>
      <c r="Z70" s="22"/>
      <c r="AA70" s="22"/>
      <c r="AB70" s="1"/>
      <c r="AD70" s="1"/>
      <c r="AF70" s="4"/>
    </row>
    <row r="71" s="2" customFormat="1" ht="75" customHeight="1" spans="1:32">
      <c r="A71" s="12">
        <v>63</v>
      </c>
      <c r="B71" s="13" t="s">
        <v>42</v>
      </c>
      <c r="C71" s="12" t="s">
        <v>31</v>
      </c>
      <c r="D71" s="12" t="s">
        <v>366</v>
      </c>
      <c r="E71" s="12" t="s">
        <v>367</v>
      </c>
      <c r="F71" s="12"/>
      <c r="G71" s="12" t="s">
        <v>45</v>
      </c>
      <c r="H71" s="12" t="s">
        <v>368</v>
      </c>
      <c r="I71" s="12">
        <f t="shared" si="1"/>
        <v>119.1219</v>
      </c>
      <c r="J71" s="12"/>
      <c r="K71" s="12">
        <v>119.1219</v>
      </c>
      <c r="L71" s="12"/>
      <c r="M71" s="12"/>
      <c r="N71" s="12" t="s">
        <v>47</v>
      </c>
      <c r="O71" s="12" t="s">
        <v>369</v>
      </c>
      <c r="P71" s="12" t="s">
        <v>370</v>
      </c>
      <c r="Q71" s="20">
        <v>44407</v>
      </c>
      <c r="R71" s="20">
        <v>44417</v>
      </c>
      <c r="S71" s="20">
        <v>44539</v>
      </c>
      <c r="T71" s="20">
        <v>44560</v>
      </c>
      <c r="U71" s="12"/>
      <c r="V71" s="19"/>
      <c r="W71" s="22"/>
      <c r="X71" s="23"/>
      <c r="Y71" s="22"/>
      <c r="Z71" s="22"/>
      <c r="AA71" s="22"/>
      <c r="AB71" s="1"/>
      <c r="AD71" s="1"/>
      <c r="AF71" s="4"/>
    </row>
    <row r="72" s="2" customFormat="1" ht="75" customHeight="1" spans="1:32">
      <c r="A72" s="12">
        <v>64</v>
      </c>
      <c r="B72" s="13" t="s">
        <v>42</v>
      </c>
      <c r="C72" s="12" t="s">
        <v>31</v>
      </c>
      <c r="D72" s="12" t="s">
        <v>371</v>
      </c>
      <c r="E72" s="12" t="s">
        <v>372</v>
      </c>
      <c r="F72" s="12"/>
      <c r="G72" s="12" t="s">
        <v>45</v>
      </c>
      <c r="H72" s="12" t="s">
        <v>373</v>
      </c>
      <c r="I72" s="12">
        <f t="shared" si="1"/>
        <v>114.4</v>
      </c>
      <c r="J72" s="12"/>
      <c r="K72" s="12">
        <v>114.4</v>
      </c>
      <c r="L72" s="12"/>
      <c r="M72" s="12"/>
      <c r="N72" s="12" t="s">
        <v>47</v>
      </c>
      <c r="O72" s="12" t="s">
        <v>374</v>
      </c>
      <c r="P72" s="12" t="s">
        <v>375</v>
      </c>
      <c r="Q72" s="20">
        <v>44407</v>
      </c>
      <c r="R72" s="20">
        <v>44417</v>
      </c>
      <c r="S72" s="20">
        <v>44539</v>
      </c>
      <c r="T72" s="20">
        <v>44560</v>
      </c>
      <c r="U72" s="12"/>
      <c r="V72" s="19"/>
      <c r="W72" s="22"/>
      <c r="X72" s="23"/>
      <c r="Y72" s="22"/>
      <c r="Z72" s="22"/>
      <c r="AA72" s="22"/>
      <c r="AB72" s="1"/>
      <c r="AD72" s="1"/>
      <c r="AF72" s="4"/>
    </row>
    <row r="73" s="2" customFormat="1" ht="75" customHeight="1" spans="1:32">
      <c r="A73" s="12">
        <v>65</v>
      </c>
      <c r="B73" s="13" t="s">
        <v>42</v>
      </c>
      <c r="C73" s="12" t="s">
        <v>31</v>
      </c>
      <c r="D73" s="12" t="s">
        <v>376</v>
      </c>
      <c r="E73" s="12" t="s">
        <v>377</v>
      </c>
      <c r="F73" s="12"/>
      <c r="G73" s="12" t="s">
        <v>59</v>
      </c>
      <c r="H73" s="12" t="s">
        <v>269</v>
      </c>
      <c r="I73" s="12">
        <f t="shared" si="1"/>
        <v>75.75</v>
      </c>
      <c r="J73" s="12"/>
      <c r="K73" s="12">
        <v>75.75</v>
      </c>
      <c r="L73" s="12"/>
      <c r="M73" s="12"/>
      <c r="N73" s="12" t="s">
        <v>47</v>
      </c>
      <c r="O73" s="12" t="s">
        <v>378</v>
      </c>
      <c r="P73" s="12" t="s">
        <v>379</v>
      </c>
      <c r="Q73" s="20">
        <v>44407</v>
      </c>
      <c r="R73" s="20">
        <v>44417</v>
      </c>
      <c r="S73" s="20">
        <v>44539</v>
      </c>
      <c r="T73" s="20">
        <v>44560</v>
      </c>
      <c r="U73" s="12"/>
      <c r="V73" s="19"/>
      <c r="W73" s="22"/>
      <c r="X73" s="22"/>
      <c r="Y73" s="22"/>
      <c r="Z73" s="22"/>
      <c r="AA73" s="22"/>
      <c r="AB73" s="1"/>
      <c r="AD73" s="1"/>
      <c r="AF73" s="4"/>
    </row>
    <row r="74" s="2" customFormat="1" ht="75" customHeight="1" spans="1:32">
      <c r="A74" s="12">
        <v>66</v>
      </c>
      <c r="B74" s="13" t="s">
        <v>42</v>
      </c>
      <c r="C74" s="12" t="s">
        <v>31</v>
      </c>
      <c r="D74" s="12" t="s">
        <v>380</v>
      </c>
      <c r="E74" s="12" t="s">
        <v>381</v>
      </c>
      <c r="F74" s="12"/>
      <c r="G74" s="12" t="s">
        <v>59</v>
      </c>
      <c r="H74" s="12" t="s">
        <v>382</v>
      </c>
      <c r="I74" s="12">
        <f t="shared" ref="I74:I105" si="2">J74+K74+L74+M74</f>
        <v>213.05</v>
      </c>
      <c r="J74" s="12"/>
      <c r="K74" s="12">
        <v>213.05</v>
      </c>
      <c r="L74" s="12"/>
      <c r="M74" s="12"/>
      <c r="N74" s="12" t="s">
        <v>47</v>
      </c>
      <c r="O74" s="12" t="s">
        <v>383</v>
      </c>
      <c r="P74" s="12" t="s">
        <v>384</v>
      </c>
      <c r="Q74" s="20">
        <v>44407</v>
      </c>
      <c r="R74" s="20">
        <v>44417</v>
      </c>
      <c r="S74" s="20">
        <v>44539</v>
      </c>
      <c r="T74" s="20">
        <v>44560</v>
      </c>
      <c r="U74" s="12"/>
      <c r="V74" s="19"/>
      <c r="W74" s="23"/>
      <c r="X74" s="22"/>
      <c r="Y74" s="22"/>
      <c r="Z74" s="22"/>
      <c r="AA74" s="22"/>
      <c r="AB74" s="1"/>
      <c r="AD74" s="1"/>
      <c r="AF74" s="4"/>
    </row>
    <row r="75" s="2" customFormat="1" ht="75" customHeight="1" spans="1:32">
      <c r="A75" s="12">
        <v>67</v>
      </c>
      <c r="B75" s="13" t="s">
        <v>42</v>
      </c>
      <c r="C75" s="12" t="s">
        <v>31</v>
      </c>
      <c r="D75" s="12" t="s">
        <v>385</v>
      </c>
      <c r="E75" s="12" t="s">
        <v>386</v>
      </c>
      <c r="F75" s="12"/>
      <c r="G75" s="12" t="s">
        <v>299</v>
      </c>
      <c r="H75" s="12" t="s">
        <v>387</v>
      </c>
      <c r="I75" s="12">
        <f t="shared" si="2"/>
        <v>71.9</v>
      </c>
      <c r="J75" s="12"/>
      <c r="K75" s="12">
        <v>71.9</v>
      </c>
      <c r="L75" s="12"/>
      <c r="M75" s="12"/>
      <c r="N75" s="12" t="s">
        <v>47</v>
      </c>
      <c r="O75" s="12" t="s">
        <v>388</v>
      </c>
      <c r="P75" s="12" t="s">
        <v>389</v>
      </c>
      <c r="Q75" s="20">
        <v>44407</v>
      </c>
      <c r="R75" s="20">
        <v>44417</v>
      </c>
      <c r="S75" s="20">
        <v>44539</v>
      </c>
      <c r="T75" s="20">
        <v>44560</v>
      </c>
      <c r="U75" s="12"/>
      <c r="V75" s="19"/>
      <c r="W75" s="22"/>
      <c r="X75" s="23"/>
      <c r="Y75" s="22"/>
      <c r="Z75" s="22"/>
      <c r="AA75" s="22"/>
      <c r="AB75" s="1"/>
      <c r="AD75" s="1"/>
      <c r="AF75" s="4"/>
    </row>
    <row r="76" s="2" customFormat="1" ht="75" customHeight="1" spans="1:32">
      <c r="A76" s="12">
        <v>68</v>
      </c>
      <c r="B76" s="13" t="s">
        <v>42</v>
      </c>
      <c r="C76" s="12" t="s">
        <v>31</v>
      </c>
      <c r="D76" s="12" t="s">
        <v>390</v>
      </c>
      <c r="E76" s="12" t="s">
        <v>391</v>
      </c>
      <c r="F76" s="12"/>
      <c r="G76" s="12" t="s">
        <v>299</v>
      </c>
      <c r="H76" s="12" t="s">
        <v>392</v>
      </c>
      <c r="I76" s="12">
        <f t="shared" si="2"/>
        <v>41.84</v>
      </c>
      <c r="J76" s="12"/>
      <c r="K76" s="12">
        <v>41.84</v>
      </c>
      <c r="L76" s="12"/>
      <c r="M76" s="12"/>
      <c r="N76" s="12" t="s">
        <v>47</v>
      </c>
      <c r="O76" s="12" t="s">
        <v>393</v>
      </c>
      <c r="P76" s="12" t="s">
        <v>394</v>
      </c>
      <c r="Q76" s="20">
        <v>44407</v>
      </c>
      <c r="R76" s="20">
        <v>44417</v>
      </c>
      <c r="S76" s="20">
        <v>44539</v>
      </c>
      <c r="T76" s="20">
        <v>44560</v>
      </c>
      <c r="U76" s="12"/>
      <c r="V76" s="19"/>
      <c r="W76" s="22"/>
      <c r="X76" s="23"/>
      <c r="Y76" s="22"/>
      <c r="Z76" s="22"/>
      <c r="AA76" s="22"/>
      <c r="AB76" s="1"/>
      <c r="AD76" s="1"/>
      <c r="AF76" s="4"/>
    </row>
    <row r="77" s="2" customFormat="1" ht="75" customHeight="1" spans="1:32">
      <c r="A77" s="12">
        <v>69</v>
      </c>
      <c r="B77" s="13" t="s">
        <v>42</v>
      </c>
      <c r="C77" s="12" t="s">
        <v>31</v>
      </c>
      <c r="D77" s="12" t="s">
        <v>395</v>
      </c>
      <c r="E77" s="12" t="s">
        <v>396</v>
      </c>
      <c r="F77" s="12"/>
      <c r="G77" s="12" t="s">
        <v>299</v>
      </c>
      <c r="H77" s="12" t="s">
        <v>397</v>
      </c>
      <c r="I77" s="12">
        <f t="shared" si="2"/>
        <v>151.25</v>
      </c>
      <c r="J77" s="12"/>
      <c r="K77" s="12">
        <v>151.25</v>
      </c>
      <c r="L77" s="12"/>
      <c r="M77" s="12"/>
      <c r="N77" s="12" t="s">
        <v>47</v>
      </c>
      <c r="O77" s="12" t="s">
        <v>398</v>
      </c>
      <c r="P77" s="12" t="s">
        <v>399</v>
      </c>
      <c r="Q77" s="20">
        <v>44407</v>
      </c>
      <c r="R77" s="20">
        <v>44417</v>
      </c>
      <c r="S77" s="20">
        <v>44539</v>
      </c>
      <c r="T77" s="20">
        <v>44560</v>
      </c>
      <c r="U77" s="12"/>
      <c r="V77" s="19"/>
      <c r="W77" s="22"/>
      <c r="X77" s="23"/>
      <c r="Y77" s="22"/>
      <c r="Z77" s="22"/>
      <c r="AA77" s="22"/>
      <c r="AB77" s="1"/>
      <c r="AD77" s="1"/>
      <c r="AF77" s="4"/>
    </row>
    <row r="78" s="2" customFormat="1" ht="75" customHeight="1" spans="1:32">
      <c r="A78" s="12">
        <v>70</v>
      </c>
      <c r="B78" s="13" t="s">
        <v>42</v>
      </c>
      <c r="C78" s="12" t="s">
        <v>31</v>
      </c>
      <c r="D78" s="12" t="s">
        <v>400</v>
      </c>
      <c r="E78" s="12" t="s">
        <v>401</v>
      </c>
      <c r="F78" s="12"/>
      <c r="G78" s="12" t="s">
        <v>299</v>
      </c>
      <c r="H78" s="12" t="s">
        <v>402</v>
      </c>
      <c r="I78" s="12">
        <f t="shared" si="2"/>
        <v>19.97</v>
      </c>
      <c r="J78" s="12"/>
      <c r="K78" s="12">
        <v>19.97</v>
      </c>
      <c r="L78" s="12"/>
      <c r="M78" s="12"/>
      <c r="N78" s="12" t="s">
        <v>54</v>
      </c>
      <c r="O78" s="12" t="s">
        <v>403</v>
      </c>
      <c r="P78" s="12" t="s">
        <v>404</v>
      </c>
      <c r="Q78" s="20">
        <v>44407</v>
      </c>
      <c r="R78" s="20">
        <v>44417</v>
      </c>
      <c r="S78" s="20">
        <v>44539</v>
      </c>
      <c r="T78" s="20">
        <v>44560</v>
      </c>
      <c r="U78" s="12"/>
      <c r="V78" s="19"/>
      <c r="W78" s="22"/>
      <c r="X78" s="23"/>
      <c r="Y78" s="22"/>
      <c r="Z78" s="22"/>
      <c r="AA78" s="22"/>
      <c r="AB78" s="1"/>
      <c r="AD78" s="1"/>
      <c r="AF78" s="4"/>
    </row>
    <row r="79" s="2" customFormat="1" ht="75" customHeight="1" spans="1:32">
      <c r="A79" s="12">
        <v>71</v>
      </c>
      <c r="B79" s="13" t="s">
        <v>42</v>
      </c>
      <c r="C79" s="12" t="s">
        <v>31</v>
      </c>
      <c r="D79" s="12" t="s">
        <v>405</v>
      </c>
      <c r="E79" s="12" t="s">
        <v>406</v>
      </c>
      <c r="F79" s="12"/>
      <c r="G79" s="12" t="s">
        <v>131</v>
      </c>
      <c r="H79" s="12" t="s">
        <v>407</v>
      </c>
      <c r="I79" s="12">
        <f t="shared" si="2"/>
        <v>119.82</v>
      </c>
      <c r="J79" s="12"/>
      <c r="K79" s="12">
        <v>119.82</v>
      </c>
      <c r="L79" s="12"/>
      <c r="M79" s="12"/>
      <c r="N79" s="12" t="s">
        <v>47</v>
      </c>
      <c r="O79" s="12" t="s">
        <v>408</v>
      </c>
      <c r="P79" s="12" t="s">
        <v>409</v>
      </c>
      <c r="Q79" s="20">
        <v>44407</v>
      </c>
      <c r="R79" s="20">
        <v>44417</v>
      </c>
      <c r="S79" s="20">
        <v>44539</v>
      </c>
      <c r="T79" s="20">
        <v>44560</v>
      </c>
      <c r="U79" s="12"/>
      <c r="V79" s="19"/>
      <c r="W79" s="22"/>
      <c r="X79" s="22"/>
      <c r="Y79" s="22"/>
      <c r="Z79" s="22"/>
      <c r="AA79" s="22"/>
      <c r="AB79" s="1"/>
      <c r="AD79" s="1"/>
      <c r="AF79" s="4"/>
    </row>
    <row r="80" s="2" customFormat="1" ht="75" customHeight="1" spans="1:32">
      <c r="A80" s="12">
        <v>72</v>
      </c>
      <c r="B80" s="13" t="s">
        <v>42</v>
      </c>
      <c r="C80" s="12" t="s">
        <v>31</v>
      </c>
      <c r="D80" s="12" t="s">
        <v>410</v>
      </c>
      <c r="E80" s="12" t="s">
        <v>411</v>
      </c>
      <c r="F80" s="12"/>
      <c r="G80" s="12" t="s">
        <v>131</v>
      </c>
      <c r="H80" s="12" t="s">
        <v>412</v>
      </c>
      <c r="I80" s="12">
        <f t="shared" si="2"/>
        <v>58.73</v>
      </c>
      <c r="J80" s="12"/>
      <c r="K80" s="12">
        <v>58.73</v>
      </c>
      <c r="L80" s="12"/>
      <c r="M80" s="12"/>
      <c r="N80" s="12" t="s">
        <v>47</v>
      </c>
      <c r="O80" s="12" t="s">
        <v>413</v>
      </c>
      <c r="P80" s="12" t="s">
        <v>414</v>
      </c>
      <c r="Q80" s="20">
        <v>44407</v>
      </c>
      <c r="R80" s="20">
        <v>44417</v>
      </c>
      <c r="S80" s="20">
        <v>44539</v>
      </c>
      <c r="T80" s="20">
        <v>44560</v>
      </c>
      <c r="U80" s="12"/>
      <c r="V80" s="19"/>
      <c r="W80" s="22"/>
      <c r="X80" s="22"/>
      <c r="Y80" s="22"/>
      <c r="Z80" s="22"/>
      <c r="AA80" s="22"/>
      <c r="AB80" s="1"/>
      <c r="AD80" s="1"/>
      <c r="AF80" s="4"/>
    </row>
    <row r="81" s="2" customFormat="1" ht="126" customHeight="1" spans="1:32">
      <c r="A81" s="12">
        <v>73</v>
      </c>
      <c r="B81" s="13" t="s">
        <v>42</v>
      </c>
      <c r="C81" s="12" t="s">
        <v>31</v>
      </c>
      <c r="D81" s="12" t="s">
        <v>415</v>
      </c>
      <c r="E81" s="12" t="s">
        <v>416</v>
      </c>
      <c r="F81" s="12"/>
      <c r="G81" s="12" t="s">
        <v>131</v>
      </c>
      <c r="H81" s="12" t="s">
        <v>417</v>
      </c>
      <c r="I81" s="12">
        <f t="shared" si="2"/>
        <v>160.4</v>
      </c>
      <c r="J81" s="12"/>
      <c r="K81" s="12">
        <v>160.4</v>
      </c>
      <c r="L81" s="12"/>
      <c r="M81" s="12"/>
      <c r="N81" s="12" t="s">
        <v>47</v>
      </c>
      <c r="O81" s="12" t="s">
        <v>418</v>
      </c>
      <c r="P81" s="12" t="s">
        <v>419</v>
      </c>
      <c r="Q81" s="20">
        <v>44407</v>
      </c>
      <c r="R81" s="20">
        <v>44417</v>
      </c>
      <c r="S81" s="20">
        <v>44539</v>
      </c>
      <c r="T81" s="20">
        <v>44560</v>
      </c>
      <c r="U81" s="12"/>
      <c r="V81" s="19"/>
      <c r="W81" s="22"/>
      <c r="X81" s="22"/>
      <c r="Y81" s="22"/>
      <c r="Z81" s="22"/>
      <c r="AA81" s="22"/>
      <c r="AB81" s="1"/>
      <c r="AD81" s="1"/>
      <c r="AF81" s="4"/>
    </row>
    <row r="82" s="2" customFormat="1" ht="75" customHeight="1" spans="1:32">
      <c r="A82" s="12">
        <v>74</v>
      </c>
      <c r="B82" s="13" t="s">
        <v>42</v>
      </c>
      <c r="C82" s="12" t="s">
        <v>31</v>
      </c>
      <c r="D82" s="12" t="s">
        <v>420</v>
      </c>
      <c r="E82" s="12" t="s">
        <v>421</v>
      </c>
      <c r="F82" s="12"/>
      <c r="G82" s="12" t="s">
        <v>142</v>
      </c>
      <c r="H82" s="12" t="s">
        <v>422</v>
      </c>
      <c r="I82" s="12">
        <f t="shared" si="2"/>
        <v>651.6</v>
      </c>
      <c r="J82" s="12"/>
      <c r="K82" s="12">
        <v>651.6</v>
      </c>
      <c r="L82" s="12"/>
      <c r="M82" s="12"/>
      <c r="N82" s="12" t="s">
        <v>54</v>
      </c>
      <c r="O82" s="12" t="s">
        <v>423</v>
      </c>
      <c r="P82" s="12" t="s">
        <v>424</v>
      </c>
      <c r="Q82" s="20">
        <v>44407</v>
      </c>
      <c r="R82" s="20">
        <v>44417</v>
      </c>
      <c r="S82" s="20">
        <v>44539</v>
      </c>
      <c r="T82" s="20">
        <v>44560</v>
      </c>
      <c r="U82" s="12"/>
      <c r="V82" s="19"/>
      <c r="W82" s="22"/>
      <c r="X82" s="22"/>
      <c r="Y82" s="22"/>
      <c r="Z82" s="22"/>
      <c r="AA82" s="22"/>
      <c r="AB82" s="1"/>
      <c r="AD82" s="1"/>
      <c r="AF82" s="4"/>
    </row>
    <row r="83" s="2" customFormat="1" ht="75" customHeight="1" spans="1:32">
      <c r="A83" s="12">
        <v>75</v>
      </c>
      <c r="B83" s="13" t="s">
        <v>42</v>
      </c>
      <c r="C83" s="12" t="s">
        <v>31</v>
      </c>
      <c r="D83" s="12" t="s">
        <v>425</v>
      </c>
      <c r="E83" s="12" t="s">
        <v>426</v>
      </c>
      <c r="F83" s="12"/>
      <c r="G83" s="12" t="s">
        <v>170</v>
      </c>
      <c r="H83" s="12" t="s">
        <v>427</v>
      </c>
      <c r="I83" s="12">
        <f t="shared" si="2"/>
        <v>664.32</v>
      </c>
      <c r="J83" s="12"/>
      <c r="K83" s="12">
        <v>664.32</v>
      </c>
      <c r="L83" s="12"/>
      <c r="M83" s="12"/>
      <c r="N83" s="12" t="s">
        <v>54</v>
      </c>
      <c r="O83" s="12" t="s">
        <v>428</v>
      </c>
      <c r="P83" s="12" t="s">
        <v>429</v>
      </c>
      <c r="Q83" s="20">
        <v>44407</v>
      </c>
      <c r="R83" s="20">
        <v>44417</v>
      </c>
      <c r="S83" s="20">
        <v>44539</v>
      </c>
      <c r="T83" s="20">
        <v>44560</v>
      </c>
      <c r="U83" s="12"/>
      <c r="V83" s="19"/>
      <c r="W83" s="22"/>
      <c r="X83" s="23"/>
      <c r="Y83" s="22"/>
      <c r="Z83" s="22"/>
      <c r="AA83" s="22"/>
      <c r="AB83" s="1"/>
      <c r="AD83" s="1"/>
      <c r="AF83" s="4"/>
    </row>
    <row r="84" s="2" customFormat="1" ht="75" customHeight="1" spans="1:32">
      <c r="A84" s="12">
        <v>76</v>
      </c>
      <c r="B84" s="13" t="s">
        <v>42</v>
      </c>
      <c r="C84" s="12" t="s">
        <v>31</v>
      </c>
      <c r="D84" s="12" t="s">
        <v>430</v>
      </c>
      <c r="E84" s="12" t="s">
        <v>431</v>
      </c>
      <c r="F84" s="12"/>
      <c r="G84" s="12" t="s">
        <v>125</v>
      </c>
      <c r="H84" s="12" t="s">
        <v>432</v>
      </c>
      <c r="I84" s="12">
        <f t="shared" si="2"/>
        <v>883.23</v>
      </c>
      <c r="J84" s="12"/>
      <c r="K84" s="12">
        <v>883.23</v>
      </c>
      <c r="L84" s="12"/>
      <c r="M84" s="12"/>
      <c r="N84" s="12" t="s">
        <v>54</v>
      </c>
      <c r="O84" s="12" t="s">
        <v>433</v>
      </c>
      <c r="P84" s="12" t="s">
        <v>434</v>
      </c>
      <c r="Q84" s="20">
        <v>44407</v>
      </c>
      <c r="R84" s="20">
        <v>44417</v>
      </c>
      <c r="S84" s="20">
        <v>44539</v>
      </c>
      <c r="T84" s="20">
        <v>44560</v>
      </c>
      <c r="U84" s="12"/>
      <c r="V84" s="19"/>
      <c r="W84" s="22"/>
      <c r="X84" s="23"/>
      <c r="Y84" s="22"/>
      <c r="Z84" s="22"/>
      <c r="AA84" s="22"/>
      <c r="AB84" s="1"/>
      <c r="AD84" s="1"/>
      <c r="AF84" s="4"/>
    </row>
    <row r="85" s="1" customFormat="1" ht="75" customHeight="1" spans="1:32">
      <c r="A85" s="12">
        <v>77</v>
      </c>
      <c r="B85" s="12" t="s">
        <v>42</v>
      </c>
      <c r="C85" s="12" t="s">
        <v>31</v>
      </c>
      <c r="D85" s="12" t="s">
        <v>435</v>
      </c>
      <c r="E85" s="12" t="s">
        <v>436</v>
      </c>
      <c r="F85" s="12"/>
      <c r="G85" s="12" t="s">
        <v>142</v>
      </c>
      <c r="H85" s="12" t="s">
        <v>437</v>
      </c>
      <c r="I85" s="12">
        <f t="shared" si="2"/>
        <v>13.34</v>
      </c>
      <c r="J85" s="12">
        <v>13.34</v>
      </c>
      <c r="K85" s="12"/>
      <c r="L85" s="12"/>
      <c r="M85" s="12"/>
      <c r="N85" s="12" t="s">
        <v>54</v>
      </c>
      <c r="O85" s="12" t="s">
        <v>438</v>
      </c>
      <c r="P85" s="12" t="s">
        <v>439</v>
      </c>
      <c r="Q85" s="20">
        <v>44407</v>
      </c>
      <c r="R85" s="20">
        <v>44417</v>
      </c>
      <c r="S85" s="20">
        <v>44539</v>
      </c>
      <c r="T85" s="20">
        <v>44560</v>
      </c>
      <c r="U85" s="12"/>
      <c r="V85" s="19"/>
      <c r="W85" s="4"/>
      <c r="X85" s="4"/>
      <c r="Y85" s="4"/>
      <c r="Z85" s="4"/>
      <c r="AA85" s="4"/>
      <c r="AF85" s="4"/>
    </row>
    <row r="86" s="1" customFormat="1" ht="75" customHeight="1" spans="1:32">
      <c r="A86" s="12">
        <v>78</v>
      </c>
      <c r="B86" s="12" t="s">
        <v>42</v>
      </c>
      <c r="C86" s="12" t="s">
        <v>31</v>
      </c>
      <c r="D86" s="12" t="s">
        <v>440</v>
      </c>
      <c r="E86" s="12" t="s">
        <v>441</v>
      </c>
      <c r="F86" s="12"/>
      <c r="G86" s="12" t="s">
        <v>142</v>
      </c>
      <c r="H86" s="12" t="s">
        <v>143</v>
      </c>
      <c r="I86" s="12">
        <f t="shared" si="2"/>
        <v>292.72</v>
      </c>
      <c r="J86" s="12">
        <v>292.72</v>
      </c>
      <c r="K86" s="12"/>
      <c r="L86" s="12"/>
      <c r="M86" s="12"/>
      <c r="N86" s="12" t="s">
        <v>47</v>
      </c>
      <c r="O86" s="12" t="s">
        <v>442</v>
      </c>
      <c r="P86" s="12" t="s">
        <v>443</v>
      </c>
      <c r="Q86" s="20">
        <v>44407</v>
      </c>
      <c r="R86" s="20">
        <v>44417</v>
      </c>
      <c r="S86" s="20">
        <v>44539</v>
      </c>
      <c r="T86" s="20">
        <v>44560</v>
      </c>
      <c r="U86" s="12"/>
      <c r="V86" s="19"/>
      <c r="W86" s="4"/>
      <c r="X86" s="4"/>
      <c r="Y86" s="4"/>
      <c r="Z86" s="4"/>
      <c r="AA86" s="4"/>
      <c r="AF86" s="4"/>
    </row>
    <row r="87" s="1" customFormat="1" ht="75" customHeight="1" spans="1:32">
      <c r="A87" s="12">
        <v>79</v>
      </c>
      <c r="B87" s="12" t="s">
        <v>42</v>
      </c>
      <c r="C87" s="12" t="s">
        <v>31</v>
      </c>
      <c r="D87" s="12" t="s">
        <v>444</v>
      </c>
      <c r="E87" s="12" t="s">
        <v>445</v>
      </c>
      <c r="F87" s="12"/>
      <c r="G87" s="12" t="s">
        <v>142</v>
      </c>
      <c r="H87" s="12" t="s">
        <v>446</v>
      </c>
      <c r="I87" s="12">
        <f t="shared" si="2"/>
        <v>246.8</v>
      </c>
      <c r="J87" s="12">
        <v>246.8</v>
      </c>
      <c r="K87" s="12"/>
      <c r="L87" s="12"/>
      <c r="M87" s="12"/>
      <c r="N87" s="12" t="s">
        <v>47</v>
      </c>
      <c r="O87" s="12" t="s">
        <v>447</v>
      </c>
      <c r="P87" s="12" t="s">
        <v>448</v>
      </c>
      <c r="Q87" s="20">
        <v>44407</v>
      </c>
      <c r="R87" s="20">
        <v>44417</v>
      </c>
      <c r="S87" s="20">
        <v>44539</v>
      </c>
      <c r="T87" s="20">
        <v>44560</v>
      </c>
      <c r="U87" s="12"/>
      <c r="V87" s="19"/>
      <c r="W87" s="4"/>
      <c r="X87" s="4"/>
      <c r="Y87" s="4"/>
      <c r="Z87" s="4"/>
      <c r="AA87" s="4"/>
      <c r="AF87" s="4"/>
    </row>
    <row r="88" s="1" customFormat="1" ht="75" customHeight="1" spans="1:32">
      <c r="A88" s="12">
        <v>80</v>
      </c>
      <c r="B88" s="12" t="s">
        <v>42</v>
      </c>
      <c r="C88" s="12" t="s">
        <v>31</v>
      </c>
      <c r="D88" s="12" t="s">
        <v>449</v>
      </c>
      <c r="E88" s="12" t="s">
        <v>450</v>
      </c>
      <c r="F88" s="12"/>
      <c r="G88" s="12" t="s">
        <v>142</v>
      </c>
      <c r="H88" s="12" t="s">
        <v>451</v>
      </c>
      <c r="I88" s="12">
        <f t="shared" si="2"/>
        <v>139.97</v>
      </c>
      <c r="J88" s="12">
        <v>139.97</v>
      </c>
      <c r="K88" s="12"/>
      <c r="L88" s="12"/>
      <c r="M88" s="12"/>
      <c r="N88" s="12" t="s">
        <v>47</v>
      </c>
      <c r="O88" s="12" t="s">
        <v>452</v>
      </c>
      <c r="P88" s="12" t="s">
        <v>453</v>
      </c>
      <c r="Q88" s="20">
        <v>44407</v>
      </c>
      <c r="R88" s="20">
        <v>44417</v>
      </c>
      <c r="S88" s="20">
        <v>44539</v>
      </c>
      <c r="T88" s="20">
        <v>44560</v>
      </c>
      <c r="U88" s="12"/>
      <c r="V88" s="19"/>
      <c r="W88" s="4"/>
      <c r="X88" s="4"/>
      <c r="Y88" s="4"/>
      <c r="Z88" s="4"/>
      <c r="AA88" s="4"/>
      <c r="AF88" s="4"/>
    </row>
    <row r="89" s="1" customFormat="1" ht="75" customHeight="1" spans="1:32">
      <c r="A89" s="12">
        <v>81</v>
      </c>
      <c r="B89" s="12" t="s">
        <v>42</v>
      </c>
      <c r="C89" s="12" t="s">
        <v>31</v>
      </c>
      <c r="D89" s="12" t="s">
        <v>454</v>
      </c>
      <c r="E89" s="12" t="s">
        <v>455</v>
      </c>
      <c r="F89" s="12"/>
      <c r="G89" s="12" t="s">
        <v>148</v>
      </c>
      <c r="H89" s="12" t="s">
        <v>456</v>
      </c>
      <c r="I89" s="12">
        <f t="shared" si="2"/>
        <v>55.9</v>
      </c>
      <c r="J89" s="12">
        <v>55.9</v>
      </c>
      <c r="K89" s="12"/>
      <c r="L89" s="12"/>
      <c r="M89" s="12"/>
      <c r="N89" s="12" t="s">
        <v>47</v>
      </c>
      <c r="O89" s="12" t="s">
        <v>457</v>
      </c>
      <c r="P89" s="12" t="s">
        <v>458</v>
      </c>
      <c r="Q89" s="20">
        <v>44407</v>
      </c>
      <c r="R89" s="20">
        <v>44417</v>
      </c>
      <c r="S89" s="20">
        <v>44539</v>
      </c>
      <c r="T89" s="20">
        <v>44560</v>
      </c>
      <c r="U89" s="12"/>
      <c r="V89" s="19"/>
      <c r="W89" s="4"/>
      <c r="X89" s="21"/>
      <c r="Y89" s="4"/>
      <c r="Z89" s="4"/>
      <c r="AA89" s="4"/>
      <c r="AF89" s="4"/>
    </row>
    <row r="90" s="1" customFormat="1" ht="75" customHeight="1" spans="1:32">
      <c r="A90" s="12">
        <v>82</v>
      </c>
      <c r="B90" s="12" t="s">
        <v>42</v>
      </c>
      <c r="C90" s="12" t="s">
        <v>31</v>
      </c>
      <c r="D90" s="12" t="s">
        <v>459</v>
      </c>
      <c r="E90" s="12" t="s">
        <v>460</v>
      </c>
      <c r="F90" s="12"/>
      <c r="G90" s="12" t="s">
        <v>234</v>
      </c>
      <c r="H90" s="12" t="s">
        <v>461</v>
      </c>
      <c r="I90" s="12">
        <f t="shared" si="2"/>
        <v>96.27</v>
      </c>
      <c r="J90" s="12">
        <v>96.27</v>
      </c>
      <c r="K90" s="12"/>
      <c r="L90" s="12"/>
      <c r="M90" s="12"/>
      <c r="N90" s="12" t="s">
        <v>47</v>
      </c>
      <c r="O90" s="12" t="s">
        <v>462</v>
      </c>
      <c r="P90" s="12" t="s">
        <v>463</v>
      </c>
      <c r="Q90" s="20">
        <v>44407</v>
      </c>
      <c r="R90" s="20">
        <v>44417</v>
      </c>
      <c r="S90" s="20">
        <v>44539</v>
      </c>
      <c r="T90" s="20">
        <v>44560</v>
      </c>
      <c r="U90" s="12"/>
      <c r="V90" s="19"/>
      <c r="W90" s="4"/>
      <c r="X90" s="4"/>
      <c r="Y90" s="4"/>
      <c r="Z90" s="4"/>
      <c r="AA90" s="4"/>
      <c r="AF90" s="4"/>
    </row>
    <row r="91" s="1" customFormat="1" ht="75" customHeight="1" spans="1:32">
      <c r="A91" s="12">
        <v>83</v>
      </c>
      <c r="B91" s="12" t="s">
        <v>42</v>
      </c>
      <c r="C91" s="12" t="s">
        <v>31</v>
      </c>
      <c r="D91" s="12" t="s">
        <v>464</v>
      </c>
      <c r="E91" s="12" t="s">
        <v>465</v>
      </c>
      <c r="F91" s="12"/>
      <c r="G91" s="12" t="s">
        <v>315</v>
      </c>
      <c r="H91" s="12" t="s">
        <v>466</v>
      </c>
      <c r="I91" s="12">
        <f t="shared" si="2"/>
        <v>100.9236</v>
      </c>
      <c r="J91" s="12">
        <v>100.9236</v>
      </c>
      <c r="K91" s="12"/>
      <c r="L91" s="12"/>
      <c r="M91" s="12"/>
      <c r="N91" s="12" t="s">
        <v>47</v>
      </c>
      <c r="O91" s="12" t="s">
        <v>467</v>
      </c>
      <c r="P91" s="12" t="s">
        <v>468</v>
      </c>
      <c r="Q91" s="20">
        <v>44407</v>
      </c>
      <c r="R91" s="20">
        <v>44417</v>
      </c>
      <c r="S91" s="20">
        <v>44539</v>
      </c>
      <c r="T91" s="20">
        <v>44560</v>
      </c>
      <c r="U91" s="12"/>
      <c r="V91" s="19"/>
      <c r="W91" s="4"/>
      <c r="X91" s="4"/>
      <c r="Y91" s="4"/>
      <c r="Z91" s="4"/>
      <c r="AA91" s="4"/>
      <c r="AF91" s="4"/>
    </row>
    <row r="92" s="1" customFormat="1" ht="75" customHeight="1" spans="1:32">
      <c r="A92" s="12">
        <v>84</v>
      </c>
      <c r="B92" s="12" t="s">
        <v>42</v>
      </c>
      <c r="C92" s="12" t="s">
        <v>31</v>
      </c>
      <c r="D92" s="12" t="s">
        <v>469</v>
      </c>
      <c r="E92" s="12" t="s">
        <v>470</v>
      </c>
      <c r="F92" s="12"/>
      <c r="G92" s="12" t="s">
        <v>71</v>
      </c>
      <c r="H92" s="12" t="s">
        <v>471</v>
      </c>
      <c r="I92" s="12">
        <f t="shared" si="2"/>
        <v>76.1</v>
      </c>
      <c r="J92" s="12">
        <v>76.1</v>
      </c>
      <c r="K92" s="12"/>
      <c r="L92" s="12"/>
      <c r="M92" s="12"/>
      <c r="N92" s="12" t="s">
        <v>47</v>
      </c>
      <c r="O92" s="12" t="s">
        <v>472</v>
      </c>
      <c r="P92" s="12" t="s">
        <v>473</v>
      </c>
      <c r="Q92" s="20">
        <v>44407</v>
      </c>
      <c r="R92" s="20">
        <v>44417</v>
      </c>
      <c r="S92" s="20">
        <v>44539</v>
      </c>
      <c r="T92" s="20">
        <v>44560</v>
      </c>
      <c r="U92" s="12"/>
      <c r="V92" s="19"/>
      <c r="W92" s="4"/>
      <c r="X92" s="21"/>
      <c r="Y92" s="4"/>
      <c r="Z92" s="4"/>
      <c r="AA92" s="4"/>
      <c r="AF92" s="4"/>
    </row>
    <row r="93" s="1" customFormat="1" ht="75" customHeight="1" spans="1:32">
      <c r="A93" s="12">
        <v>85</v>
      </c>
      <c r="B93" s="12" t="s">
        <v>42</v>
      </c>
      <c r="C93" s="12" t="s">
        <v>31</v>
      </c>
      <c r="D93" s="12" t="s">
        <v>474</v>
      </c>
      <c r="E93" s="12" t="s">
        <v>475</v>
      </c>
      <c r="F93" s="12"/>
      <c r="G93" s="12" t="s">
        <v>159</v>
      </c>
      <c r="H93" s="12" t="s">
        <v>476</v>
      </c>
      <c r="I93" s="12">
        <f t="shared" si="2"/>
        <v>113.0425</v>
      </c>
      <c r="J93" s="12">
        <v>113.0425</v>
      </c>
      <c r="K93" s="12"/>
      <c r="L93" s="12"/>
      <c r="M93" s="12"/>
      <c r="N93" s="12" t="s">
        <v>47</v>
      </c>
      <c r="O93" s="12" t="s">
        <v>477</v>
      </c>
      <c r="P93" s="12" t="s">
        <v>478</v>
      </c>
      <c r="Q93" s="20">
        <v>44407</v>
      </c>
      <c r="R93" s="20">
        <v>44417</v>
      </c>
      <c r="S93" s="20">
        <v>44539</v>
      </c>
      <c r="T93" s="20">
        <v>44560</v>
      </c>
      <c r="U93" s="12"/>
      <c r="V93" s="19"/>
      <c r="W93" s="4"/>
      <c r="X93" s="4"/>
      <c r="Y93" s="4"/>
      <c r="Z93" s="4"/>
      <c r="AA93" s="4"/>
      <c r="AF93" s="4"/>
    </row>
    <row r="94" s="1" customFormat="1" ht="75" customHeight="1" spans="1:32">
      <c r="A94" s="12">
        <v>86</v>
      </c>
      <c r="B94" s="12" t="s">
        <v>42</v>
      </c>
      <c r="C94" s="12" t="s">
        <v>31</v>
      </c>
      <c r="D94" s="12" t="s">
        <v>479</v>
      </c>
      <c r="E94" s="12" t="s">
        <v>480</v>
      </c>
      <c r="F94" s="12"/>
      <c r="G94" s="12" t="s">
        <v>170</v>
      </c>
      <c r="H94" s="12" t="s">
        <v>481</v>
      </c>
      <c r="I94" s="12">
        <f t="shared" si="2"/>
        <v>42</v>
      </c>
      <c r="J94" s="12">
        <v>42</v>
      </c>
      <c r="K94" s="12"/>
      <c r="L94" s="12"/>
      <c r="M94" s="12"/>
      <c r="N94" s="12" t="s">
        <v>47</v>
      </c>
      <c r="O94" s="12" t="s">
        <v>482</v>
      </c>
      <c r="P94" s="12" t="s">
        <v>483</v>
      </c>
      <c r="Q94" s="20">
        <v>44407</v>
      </c>
      <c r="R94" s="20">
        <v>44417</v>
      </c>
      <c r="S94" s="20">
        <v>44539</v>
      </c>
      <c r="T94" s="20">
        <v>44560</v>
      </c>
      <c r="U94" s="12"/>
      <c r="V94" s="19"/>
      <c r="W94" s="4"/>
      <c r="X94" s="4"/>
      <c r="Y94" s="4"/>
      <c r="Z94" s="4"/>
      <c r="AA94" s="4"/>
      <c r="AF94" s="4"/>
    </row>
    <row r="95" s="1" customFormat="1" ht="75" customHeight="1" spans="1:32">
      <c r="A95" s="12">
        <v>87</v>
      </c>
      <c r="B95" s="12" t="s">
        <v>42</v>
      </c>
      <c r="C95" s="12" t="s">
        <v>31</v>
      </c>
      <c r="D95" s="12" t="s">
        <v>484</v>
      </c>
      <c r="E95" s="12" t="s">
        <v>485</v>
      </c>
      <c r="F95" s="12"/>
      <c r="G95" s="12" t="s">
        <v>170</v>
      </c>
      <c r="H95" s="12" t="s">
        <v>486</v>
      </c>
      <c r="I95" s="12">
        <f t="shared" si="2"/>
        <v>92</v>
      </c>
      <c r="J95" s="12">
        <v>92</v>
      </c>
      <c r="K95" s="12"/>
      <c r="L95" s="12"/>
      <c r="M95" s="12"/>
      <c r="N95" s="12" t="s">
        <v>47</v>
      </c>
      <c r="O95" s="12" t="s">
        <v>487</v>
      </c>
      <c r="P95" s="12" t="s">
        <v>488</v>
      </c>
      <c r="Q95" s="20">
        <v>44407</v>
      </c>
      <c r="R95" s="20">
        <v>44417</v>
      </c>
      <c r="S95" s="20">
        <v>44539</v>
      </c>
      <c r="T95" s="20">
        <v>44560</v>
      </c>
      <c r="U95" s="12"/>
      <c r="V95" s="19"/>
      <c r="W95" s="4"/>
      <c r="X95" s="21"/>
      <c r="Y95" s="4"/>
      <c r="Z95" s="4"/>
      <c r="AA95" s="4"/>
      <c r="AF95" s="4"/>
    </row>
    <row r="96" s="1" customFormat="1" ht="75" customHeight="1" spans="1:32">
      <c r="A96" s="12">
        <v>88</v>
      </c>
      <c r="B96" s="12" t="s">
        <v>42</v>
      </c>
      <c r="C96" s="12" t="s">
        <v>31</v>
      </c>
      <c r="D96" s="12" t="s">
        <v>489</v>
      </c>
      <c r="E96" s="12" t="s">
        <v>490</v>
      </c>
      <c r="F96" s="12"/>
      <c r="G96" s="12" t="s">
        <v>170</v>
      </c>
      <c r="H96" s="12" t="s">
        <v>491</v>
      </c>
      <c r="I96" s="12">
        <f t="shared" si="2"/>
        <v>172</v>
      </c>
      <c r="J96" s="12">
        <v>172</v>
      </c>
      <c r="K96" s="12"/>
      <c r="L96" s="12"/>
      <c r="M96" s="12"/>
      <c r="N96" s="12" t="s">
        <v>47</v>
      </c>
      <c r="O96" s="12" t="s">
        <v>492</v>
      </c>
      <c r="P96" s="12" t="s">
        <v>493</v>
      </c>
      <c r="Q96" s="20">
        <v>44407</v>
      </c>
      <c r="R96" s="20">
        <v>44417</v>
      </c>
      <c r="S96" s="20">
        <v>44539</v>
      </c>
      <c r="T96" s="20">
        <v>44560</v>
      </c>
      <c r="U96" s="12"/>
      <c r="V96" s="19"/>
      <c r="W96" s="4"/>
      <c r="X96" s="21"/>
      <c r="Y96" s="4"/>
      <c r="Z96" s="4"/>
      <c r="AA96" s="4"/>
      <c r="AF96" s="4"/>
    </row>
    <row r="97" s="1" customFormat="1" ht="75" customHeight="1" spans="1:32">
      <c r="A97" s="12">
        <v>89</v>
      </c>
      <c r="B97" s="12" t="s">
        <v>42</v>
      </c>
      <c r="C97" s="12" t="s">
        <v>31</v>
      </c>
      <c r="D97" s="12" t="s">
        <v>494</v>
      </c>
      <c r="E97" s="12" t="s">
        <v>495</v>
      </c>
      <c r="F97" s="12"/>
      <c r="G97" s="12" t="s">
        <v>170</v>
      </c>
      <c r="H97" s="12" t="s">
        <v>496</v>
      </c>
      <c r="I97" s="12">
        <f t="shared" si="2"/>
        <v>76</v>
      </c>
      <c r="J97" s="12">
        <v>76</v>
      </c>
      <c r="K97" s="12"/>
      <c r="L97" s="12"/>
      <c r="M97" s="12"/>
      <c r="N97" s="12" t="s">
        <v>47</v>
      </c>
      <c r="O97" s="12" t="s">
        <v>497</v>
      </c>
      <c r="P97" s="12" t="s">
        <v>498</v>
      </c>
      <c r="Q97" s="20">
        <v>44407</v>
      </c>
      <c r="R97" s="20">
        <v>44417</v>
      </c>
      <c r="S97" s="20">
        <v>44539</v>
      </c>
      <c r="T97" s="20">
        <v>44560</v>
      </c>
      <c r="U97" s="12"/>
      <c r="V97" s="19"/>
      <c r="W97" s="4"/>
      <c r="X97" s="21"/>
      <c r="Y97" s="4"/>
      <c r="Z97" s="4"/>
      <c r="AA97" s="4"/>
      <c r="AF97" s="4"/>
    </row>
    <row r="98" s="1" customFormat="1" ht="75" customHeight="1" spans="1:32">
      <c r="A98" s="12">
        <v>90</v>
      </c>
      <c r="B98" s="12" t="s">
        <v>42</v>
      </c>
      <c r="C98" s="12" t="s">
        <v>31</v>
      </c>
      <c r="D98" s="12" t="s">
        <v>499</v>
      </c>
      <c r="E98" s="12" t="s">
        <v>500</v>
      </c>
      <c r="F98" s="12"/>
      <c r="G98" s="12" t="s">
        <v>170</v>
      </c>
      <c r="H98" s="12" t="s">
        <v>501</v>
      </c>
      <c r="I98" s="12">
        <f t="shared" si="2"/>
        <v>48</v>
      </c>
      <c r="J98" s="12">
        <v>48</v>
      </c>
      <c r="K98" s="12"/>
      <c r="L98" s="12"/>
      <c r="M98" s="12"/>
      <c r="N98" s="12" t="s">
        <v>47</v>
      </c>
      <c r="O98" s="12" t="s">
        <v>502</v>
      </c>
      <c r="P98" s="12" t="s">
        <v>503</v>
      </c>
      <c r="Q98" s="20">
        <v>44407</v>
      </c>
      <c r="R98" s="20">
        <v>44417</v>
      </c>
      <c r="S98" s="20">
        <v>44539</v>
      </c>
      <c r="T98" s="20">
        <v>44560</v>
      </c>
      <c r="U98" s="12"/>
      <c r="V98" s="19"/>
      <c r="W98" s="4"/>
      <c r="X98" s="21"/>
      <c r="Y98" s="4"/>
      <c r="Z98" s="4"/>
      <c r="AA98" s="4"/>
      <c r="AF98" s="4"/>
    </row>
    <row r="99" s="1" customFormat="1" ht="75" customHeight="1" spans="1:32">
      <c r="A99" s="12">
        <v>91</v>
      </c>
      <c r="B99" s="12" t="s">
        <v>42</v>
      </c>
      <c r="C99" s="12" t="s">
        <v>31</v>
      </c>
      <c r="D99" s="12" t="s">
        <v>504</v>
      </c>
      <c r="E99" s="12" t="s">
        <v>505</v>
      </c>
      <c r="F99" s="12"/>
      <c r="G99" s="12" t="s">
        <v>170</v>
      </c>
      <c r="H99" s="12" t="s">
        <v>506</v>
      </c>
      <c r="I99" s="12">
        <f t="shared" si="2"/>
        <v>124</v>
      </c>
      <c r="J99" s="12">
        <v>124</v>
      </c>
      <c r="K99" s="12"/>
      <c r="L99" s="12"/>
      <c r="M99" s="12"/>
      <c r="N99" s="12" t="s">
        <v>47</v>
      </c>
      <c r="O99" s="12" t="s">
        <v>507</v>
      </c>
      <c r="P99" s="12" t="s">
        <v>508</v>
      </c>
      <c r="Q99" s="20">
        <v>44407</v>
      </c>
      <c r="R99" s="20">
        <v>44417</v>
      </c>
      <c r="S99" s="20">
        <v>44539</v>
      </c>
      <c r="T99" s="20">
        <v>44560</v>
      </c>
      <c r="U99" s="12"/>
      <c r="V99" s="19"/>
      <c r="W99" s="4"/>
      <c r="X99" s="4"/>
      <c r="Y99" s="4"/>
      <c r="Z99" s="4"/>
      <c r="AA99" s="4"/>
      <c r="AF99" s="4"/>
    </row>
    <row r="100" s="1" customFormat="1" ht="75" customHeight="1" spans="1:32">
      <c r="A100" s="12">
        <v>92</v>
      </c>
      <c r="B100" s="12" t="s">
        <v>42</v>
      </c>
      <c r="C100" s="12" t="s">
        <v>31</v>
      </c>
      <c r="D100" s="12" t="s">
        <v>509</v>
      </c>
      <c r="E100" s="12" t="s">
        <v>510</v>
      </c>
      <c r="F100" s="12"/>
      <c r="G100" s="12" t="s">
        <v>170</v>
      </c>
      <c r="H100" s="12" t="s">
        <v>511</v>
      </c>
      <c r="I100" s="12">
        <f t="shared" si="2"/>
        <v>70</v>
      </c>
      <c r="J100" s="12">
        <v>70</v>
      </c>
      <c r="K100" s="12"/>
      <c r="L100" s="12"/>
      <c r="M100" s="12"/>
      <c r="N100" s="12" t="s">
        <v>47</v>
      </c>
      <c r="O100" s="12" t="s">
        <v>512</v>
      </c>
      <c r="P100" s="12" t="s">
        <v>513</v>
      </c>
      <c r="Q100" s="20">
        <v>44407</v>
      </c>
      <c r="R100" s="20">
        <v>44417</v>
      </c>
      <c r="S100" s="20">
        <v>44539</v>
      </c>
      <c r="T100" s="20">
        <v>44560</v>
      </c>
      <c r="U100" s="12"/>
      <c r="V100" s="19"/>
      <c r="W100" s="4"/>
      <c r="X100" s="4"/>
      <c r="Y100" s="4"/>
      <c r="Z100" s="4"/>
      <c r="AA100" s="4"/>
      <c r="AF100" s="4"/>
    </row>
    <row r="101" s="1" customFormat="1" ht="75" customHeight="1" spans="1:32">
      <c r="A101" s="12">
        <v>93</v>
      </c>
      <c r="B101" s="12" t="s">
        <v>42</v>
      </c>
      <c r="C101" s="12" t="s">
        <v>31</v>
      </c>
      <c r="D101" s="12" t="s">
        <v>514</v>
      </c>
      <c r="E101" s="12" t="s">
        <v>515</v>
      </c>
      <c r="F101" s="12"/>
      <c r="G101" s="12" t="s">
        <v>170</v>
      </c>
      <c r="H101" s="12" t="s">
        <v>516</v>
      </c>
      <c r="I101" s="12">
        <f t="shared" si="2"/>
        <v>48</v>
      </c>
      <c r="J101" s="12">
        <v>48</v>
      </c>
      <c r="K101" s="12"/>
      <c r="L101" s="12"/>
      <c r="M101" s="12"/>
      <c r="N101" s="12" t="s">
        <v>47</v>
      </c>
      <c r="O101" s="12" t="s">
        <v>517</v>
      </c>
      <c r="P101" s="12" t="s">
        <v>518</v>
      </c>
      <c r="Q101" s="20">
        <v>44407</v>
      </c>
      <c r="R101" s="20">
        <v>44417</v>
      </c>
      <c r="S101" s="20">
        <v>44539</v>
      </c>
      <c r="T101" s="20">
        <v>44560</v>
      </c>
      <c r="U101" s="12"/>
      <c r="V101" s="19"/>
      <c r="W101" s="4"/>
      <c r="X101" s="21"/>
      <c r="Y101" s="4"/>
      <c r="Z101" s="4"/>
      <c r="AA101" s="4"/>
      <c r="AF101" s="4"/>
    </row>
    <row r="102" s="1" customFormat="1" ht="75" customHeight="1" spans="1:32">
      <c r="A102" s="12">
        <v>94</v>
      </c>
      <c r="B102" s="12" t="s">
        <v>42</v>
      </c>
      <c r="C102" s="12" t="s">
        <v>31</v>
      </c>
      <c r="D102" s="12" t="s">
        <v>519</v>
      </c>
      <c r="E102" s="12" t="s">
        <v>520</v>
      </c>
      <c r="F102" s="12"/>
      <c r="G102" s="12" t="s">
        <v>181</v>
      </c>
      <c r="H102" s="12" t="s">
        <v>182</v>
      </c>
      <c r="I102" s="12">
        <f t="shared" si="2"/>
        <v>93.8029</v>
      </c>
      <c r="J102" s="12">
        <v>93.8029</v>
      </c>
      <c r="K102" s="12"/>
      <c r="L102" s="12"/>
      <c r="M102" s="12"/>
      <c r="N102" s="12" t="s">
        <v>47</v>
      </c>
      <c r="O102" s="12" t="s">
        <v>521</v>
      </c>
      <c r="P102" s="12" t="s">
        <v>522</v>
      </c>
      <c r="Q102" s="20">
        <v>44407</v>
      </c>
      <c r="R102" s="20">
        <v>44417</v>
      </c>
      <c r="S102" s="20">
        <v>44539</v>
      </c>
      <c r="T102" s="20">
        <v>44560</v>
      </c>
      <c r="U102" s="12"/>
      <c r="V102" s="19"/>
      <c r="W102" s="4"/>
      <c r="X102" s="4"/>
      <c r="Y102" s="4"/>
      <c r="Z102" s="4"/>
      <c r="AA102" s="4"/>
      <c r="AF102" s="4"/>
    </row>
    <row r="103" s="1" customFormat="1" ht="95" customHeight="1" spans="1:32">
      <c r="A103" s="12">
        <v>95</v>
      </c>
      <c r="B103" s="12" t="s">
        <v>42</v>
      </c>
      <c r="C103" s="12" t="s">
        <v>31</v>
      </c>
      <c r="D103" s="12" t="s">
        <v>523</v>
      </c>
      <c r="E103" s="12" t="s">
        <v>524</v>
      </c>
      <c r="F103" s="12"/>
      <c r="G103" s="12" t="s">
        <v>525</v>
      </c>
      <c r="H103" s="12" t="s">
        <v>526</v>
      </c>
      <c r="I103" s="12">
        <f t="shared" si="2"/>
        <v>108.05</v>
      </c>
      <c r="J103" s="12">
        <v>108.05</v>
      </c>
      <c r="K103" s="12"/>
      <c r="L103" s="12"/>
      <c r="M103" s="12"/>
      <c r="N103" s="12" t="s">
        <v>47</v>
      </c>
      <c r="O103" s="12" t="s">
        <v>527</v>
      </c>
      <c r="P103" s="12" t="s">
        <v>528</v>
      </c>
      <c r="Q103" s="20">
        <v>44407</v>
      </c>
      <c r="R103" s="20">
        <v>44417</v>
      </c>
      <c r="S103" s="20">
        <v>44539</v>
      </c>
      <c r="T103" s="20">
        <v>44560</v>
      </c>
      <c r="U103" s="12"/>
      <c r="V103" s="19"/>
      <c r="W103" s="4"/>
      <c r="X103" s="4"/>
      <c r="Y103" s="4"/>
      <c r="Z103" s="4"/>
      <c r="AA103" s="4"/>
      <c r="AF103" s="4"/>
    </row>
    <row r="104" s="1" customFormat="1" ht="75" customHeight="1" spans="1:32">
      <c r="A104" s="12">
        <v>96</v>
      </c>
      <c r="B104" s="12" t="s">
        <v>42</v>
      </c>
      <c r="C104" s="12" t="s">
        <v>31</v>
      </c>
      <c r="D104" s="12" t="s">
        <v>529</v>
      </c>
      <c r="E104" s="12" t="s">
        <v>530</v>
      </c>
      <c r="F104" s="12"/>
      <c r="G104" s="12" t="s">
        <v>244</v>
      </c>
      <c r="H104" s="12" t="s">
        <v>531</v>
      </c>
      <c r="I104" s="12">
        <f t="shared" si="2"/>
        <v>94.23</v>
      </c>
      <c r="J104" s="12">
        <v>94.23</v>
      </c>
      <c r="K104" s="12"/>
      <c r="L104" s="12"/>
      <c r="M104" s="12"/>
      <c r="N104" s="12" t="s">
        <v>47</v>
      </c>
      <c r="O104" s="12" t="s">
        <v>532</v>
      </c>
      <c r="P104" s="12" t="s">
        <v>533</v>
      </c>
      <c r="Q104" s="20">
        <v>44407</v>
      </c>
      <c r="R104" s="20">
        <v>44417</v>
      </c>
      <c r="S104" s="20">
        <v>44539</v>
      </c>
      <c r="T104" s="20">
        <v>44560</v>
      </c>
      <c r="U104" s="12"/>
      <c r="V104" s="19"/>
      <c r="W104" s="4"/>
      <c r="X104" s="21"/>
      <c r="Y104" s="4"/>
      <c r="Z104" s="4"/>
      <c r="AA104" s="4"/>
      <c r="AF104" s="4"/>
    </row>
    <row r="105" s="1" customFormat="1" ht="75" customHeight="1" spans="1:32">
      <c r="A105" s="12">
        <v>97</v>
      </c>
      <c r="B105" s="12" t="s">
        <v>42</v>
      </c>
      <c r="C105" s="12" t="s">
        <v>31</v>
      </c>
      <c r="D105" s="12" t="s">
        <v>534</v>
      </c>
      <c r="E105" s="12" t="s">
        <v>535</v>
      </c>
      <c r="F105" s="12"/>
      <c r="G105" s="12" t="s">
        <v>244</v>
      </c>
      <c r="H105" s="12" t="s">
        <v>536</v>
      </c>
      <c r="I105" s="12">
        <f t="shared" si="2"/>
        <v>46.39</v>
      </c>
      <c r="J105" s="12">
        <v>46.39</v>
      </c>
      <c r="K105" s="12"/>
      <c r="L105" s="12"/>
      <c r="M105" s="12"/>
      <c r="N105" s="12" t="s">
        <v>54</v>
      </c>
      <c r="O105" s="12" t="s">
        <v>537</v>
      </c>
      <c r="P105" s="12" t="s">
        <v>538</v>
      </c>
      <c r="Q105" s="20">
        <v>44407</v>
      </c>
      <c r="R105" s="20">
        <v>44417</v>
      </c>
      <c r="S105" s="20">
        <v>44539</v>
      </c>
      <c r="T105" s="20">
        <v>44560</v>
      </c>
      <c r="U105" s="12"/>
      <c r="V105" s="19"/>
      <c r="W105" s="4"/>
      <c r="X105" s="21"/>
      <c r="Y105" s="4"/>
      <c r="Z105" s="4"/>
      <c r="AA105" s="4"/>
      <c r="AF105" s="4"/>
    </row>
    <row r="106" s="1" customFormat="1" ht="75" customHeight="1" spans="1:32">
      <c r="A106" s="12">
        <v>98</v>
      </c>
      <c r="B106" s="12" t="s">
        <v>42</v>
      </c>
      <c r="C106" s="12" t="s">
        <v>31</v>
      </c>
      <c r="D106" s="12" t="s">
        <v>539</v>
      </c>
      <c r="E106" s="12" t="s">
        <v>540</v>
      </c>
      <c r="F106" s="12"/>
      <c r="G106" s="12" t="s">
        <v>244</v>
      </c>
      <c r="H106" s="12" t="s">
        <v>541</v>
      </c>
      <c r="I106" s="12">
        <f t="shared" ref="I106:I137" si="3">J106+K106+L106+M106</f>
        <v>11.37</v>
      </c>
      <c r="J106" s="12">
        <v>11.37</v>
      </c>
      <c r="K106" s="12"/>
      <c r="L106" s="12"/>
      <c r="M106" s="12"/>
      <c r="N106" s="12" t="s">
        <v>54</v>
      </c>
      <c r="O106" s="12" t="s">
        <v>542</v>
      </c>
      <c r="P106" s="12" t="s">
        <v>543</v>
      </c>
      <c r="Q106" s="20">
        <v>44407</v>
      </c>
      <c r="R106" s="20">
        <v>44417</v>
      </c>
      <c r="S106" s="20">
        <v>44539</v>
      </c>
      <c r="T106" s="20">
        <v>44560</v>
      </c>
      <c r="U106" s="12"/>
      <c r="V106" s="19"/>
      <c r="W106" s="4"/>
      <c r="X106" s="4"/>
      <c r="Y106" s="4"/>
      <c r="Z106" s="4"/>
      <c r="AA106" s="4"/>
      <c r="AF106" s="4"/>
    </row>
    <row r="107" s="1" customFormat="1" ht="75" customHeight="1" spans="1:32">
      <c r="A107" s="12">
        <v>99</v>
      </c>
      <c r="B107" s="12" t="s">
        <v>42</v>
      </c>
      <c r="C107" s="12" t="s">
        <v>31</v>
      </c>
      <c r="D107" s="12" t="s">
        <v>544</v>
      </c>
      <c r="E107" s="12" t="s">
        <v>545</v>
      </c>
      <c r="F107" s="12"/>
      <c r="G107" s="12" t="s">
        <v>52</v>
      </c>
      <c r="H107" s="12" t="s">
        <v>546</v>
      </c>
      <c r="I107" s="12">
        <f t="shared" si="3"/>
        <v>79.43</v>
      </c>
      <c r="J107" s="12">
        <v>79.43</v>
      </c>
      <c r="K107" s="12"/>
      <c r="L107" s="12"/>
      <c r="M107" s="12"/>
      <c r="N107" s="12" t="s">
        <v>47</v>
      </c>
      <c r="O107" s="12" t="s">
        <v>547</v>
      </c>
      <c r="P107" s="12" t="s">
        <v>548</v>
      </c>
      <c r="Q107" s="20">
        <v>44407</v>
      </c>
      <c r="R107" s="20">
        <v>44417</v>
      </c>
      <c r="S107" s="20">
        <v>44539</v>
      </c>
      <c r="T107" s="20">
        <v>44560</v>
      </c>
      <c r="U107" s="12"/>
      <c r="V107" s="19"/>
      <c r="W107" s="4"/>
      <c r="X107" s="21"/>
      <c r="Y107" s="4"/>
      <c r="Z107" s="4"/>
      <c r="AA107" s="4"/>
      <c r="AF107" s="4"/>
    </row>
    <row r="108" s="1" customFormat="1" ht="75" customHeight="1" spans="1:32">
      <c r="A108" s="12">
        <v>100</v>
      </c>
      <c r="B108" s="12" t="s">
        <v>42</v>
      </c>
      <c r="C108" s="12" t="s">
        <v>31</v>
      </c>
      <c r="D108" s="12" t="s">
        <v>549</v>
      </c>
      <c r="E108" s="12" t="s">
        <v>550</v>
      </c>
      <c r="F108" s="12"/>
      <c r="G108" s="12" t="s">
        <v>52</v>
      </c>
      <c r="H108" s="12" t="s">
        <v>551</v>
      </c>
      <c r="I108" s="12">
        <f t="shared" si="3"/>
        <v>49.65</v>
      </c>
      <c r="J108" s="12">
        <v>49.65</v>
      </c>
      <c r="K108" s="12"/>
      <c r="L108" s="12"/>
      <c r="M108" s="12"/>
      <c r="N108" s="12" t="s">
        <v>552</v>
      </c>
      <c r="O108" s="12" t="s">
        <v>553</v>
      </c>
      <c r="P108" s="12" t="s">
        <v>554</v>
      </c>
      <c r="Q108" s="20">
        <v>44407</v>
      </c>
      <c r="R108" s="20">
        <v>44417</v>
      </c>
      <c r="S108" s="20">
        <v>44539</v>
      </c>
      <c r="T108" s="20">
        <v>44560</v>
      </c>
      <c r="U108" s="12"/>
      <c r="V108" s="19"/>
      <c r="W108" s="4"/>
      <c r="X108" s="4"/>
      <c r="Y108" s="4"/>
      <c r="Z108" s="4"/>
      <c r="AA108" s="4"/>
      <c r="AF108" s="4"/>
    </row>
    <row r="109" s="1" customFormat="1" ht="75" customHeight="1" spans="1:32">
      <c r="A109" s="12">
        <v>101</v>
      </c>
      <c r="B109" s="12" t="s">
        <v>42</v>
      </c>
      <c r="C109" s="12" t="s">
        <v>31</v>
      </c>
      <c r="D109" s="12" t="s">
        <v>555</v>
      </c>
      <c r="E109" s="12" t="s">
        <v>556</v>
      </c>
      <c r="F109" s="12"/>
      <c r="G109" s="12" t="s">
        <v>98</v>
      </c>
      <c r="H109" s="12" t="s">
        <v>557</v>
      </c>
      <c r="I109" s="12">
        <f t="shared" si="3"/>
        <v>52.4</v>
      </c>
      <c r="J109" s="12">
        <v>52.4</v>
      </c>
      <c r="K109" s="12"/>
      <c r="L109" s="12"/>
      <c r="M109" s="12"/>
      <c r="N109" s="12" t="s">
        <v>78</v>
      </c>
      <c r="O109" s="12" t="s">
        <v>558</v>
      </c>
      <c r="P109" s="12" t="s">
        <v>559</v>
      </c>
      <c r="Q109" s="20">
        <v>44407</v>
      </c>
      <c r="R109" s="20">
        <v>44417</v>
      </c>
      <c r="S109" s="20">
        <v>44539</v>
      </c>
      <c r="T109" s="20">
        <v>44560</v>
      </c>
      <c r="U109" s="12"/>
      <c r="V109" s="19"/>
      <c r="W109" s="4"/>
      <c r="X109" s="21"/>
      <c r="Y109" s="4"/>
      <c r="Z109" s="4"/>
      <c r="AA109" s="4"/>
      <c r="AF109" s="4"/>
    </row>
    <row r="110" s="1" customFormat="1" ht="75" customHeight="1" spans="1:32">
      <c r="A110" s="12">
        <v>102</v>
      </c>
      <c r="B110" s="12" t="s">
        <v>42</v>
      </c>
      <c r="C110" s="12" t="s">
        <v>31</v>
      </c>
      <c r="D110" s="12" t="s">
        <v>560</v>
      </c>
      <c r="E110" s="12" t="s">
        <v>561</v>
      </c>
      <c r="F110" s="12"/>
      <c r="G110" s="12" t="s">
        <v>299</v>
      </c>
      <c r="H110" s="12" t="s">
        <v>562</v>
      </c>
      <c r="I110" s="12">
        <f t="shared" si="3"/>
        <v>147.3832</v>
      </c>
      <c r="J110" s="12">
        <v>147.3832</v>
      </c>
      <c r="K110" s="12"/>
      <c r="L110" s="12"/>
      <c r="M110" s="12"/>
      <c r="N110" s="12" t="s">
        <v>54</v>
      </c>
      <c r="O110" s="12" t="s">
        <v>563</v>
      </c>
      <c r="P110" s="12" t="s">
        <v>564</v>
      </c>
      <c r="Q110" s="20">
        <v>44407</v>
      </c>
      <c r="R110" s="20">
        <v>44417</v>
      </c>
      <c r="S110" s="20">
        <v>44539</v>
      </c>
      <c r="T110" s="20">
        <v>44560</v>
      </c>
      <c r="U110" s="12"/>
      <c r="V110" s="19"/>
      <c r="W110" s="4"/>
      <c r="X110" s="21"/>
      <c r="Y110" s="4"/>
      <c r="Z110" s="4"/>
      <c r="AA110" s="4"/>
      <c r="AF110" s="4"/>
    </row>
    <row r="111" s="1" customFormat="1" ht="75" customHeight="1" spans="1:32">
      <c r="A111" s="12">
        <v>103</v>
      </c>
      <c r="B111" s="12" t="s">
        <v>42</v>
      </c>
      <c r="C111" s="12" t="s">
        <v>31</v>
      </c>
      <c r="D111" s="12" t="s">
        <v>565</v>
      </c>
      <c r="E111" s="12" t="s">
        <v>566</v>
      </c>
      <c r="F111" s="12"/>
      <c r="G111" s="12" t="s">
        <v>299</v>
      </c>
      <c r="H111" s="12" t="s">
        <v>567</v>
      </c>
      <c r="I111" s="12">
        <f t="shared" si="3"/>
        <v>28.14</v>
      </c>
      <c r="J111" s="12">
        <v>28.14</v>
      </c>
      <c r="K111" s="12"/>
      <c r="L111" s="12"/>
      <c r="M111" s="12"/>
      <c r="N111" s="12" t="s">
        <v>47</v>
      </c>
      <c r="O111" s="12" t="s">
        <v>568</v>
      </c>
      <c r="P111" s="12" t="s">
        <v>569</v>
      </c>
      <c r="Q111" s="20">
        <v>44407</v>
      </c>
      <c r="R111" s="20">
        <v>44417</v>
      </c>
      <c r="S111" s="20">
        <v>44539</v>
      </c>
      <c r="T111" s="20">
        <v>44560</v>
      </c>
      <c r="U111" s="12"/>
      <c r="V111" s="19"/>
      <c r="W111" s="4"/>
      <c r="X111" s="4"/>
      <c r="Y111" s="4"/>
      <c r="Z111" s="4"/>
      <c r="AA111" s="4"/>
      <c r="AF111" s="4"/>
    </row>
    <row r="112" s="1" customFormat="1" ht="75" customHeight="1" spans="1:32">
      <c r="A112" s="12">
        <v>104</v>
      </c>
      <c r="B112" s="12" t="s">
        <v>42</v>
      </c>
      <c r="C112" s="12" t="s">
        <v>31</v>
      </c>
      <c r="D112" s="12" t="s">
        <v>570</v>
      </c>
      <c r="E112" s="12" t="s">
        <v>571</v>
      </c>
      <c r="F112" s="12"/>
      <c r="G112" s="12" t="s">
        <v>198</v>
      </c>
      <c r="H112" s="12" t="s">
        <v>572</v>
      </c>
      <c r="I112" s="12">
        <f t="shared" si="3"/>
        <v>81</v>
      </c>
      <c r="J112" s="12">
        <v>81</v>
      </c>
      <c r="K112" s="12"/>
      <c r="L112" s="12"/>
      <c r="M112" s="12"/>
      <c r="N112" s="12" t="s">
        <v>47</v>
      </c>
      <c r="O112" s="12" t="s">
        <v>573</v>
      </c>
      <c r="P112" s="12" t="s">
        <v>574</v>
      </c>
      <c r="Q112" s="20">
        <v>44407</v>
      </c>
      <c r="R112" s="20">
        <v>44417</v>
      </c>
      <c r="S112" s="20">
        <v>44539</v>
      </c>
      <c r="T112" s="20">
        <v>44560</v>
      </c>
      <c r="U112" s="12"/>
      <c r="V112" s="19"/>
      <c r="W112" s="4"/>
      <c r="X112" s="21"/>
      <c r="Y112" s="4"/>
      <c r="Z112" s="4"/>
      <c r="AA112" s="4"/>
      <c r="AF112" s="4"/>
    </row>
    <row r="113" s="1" customFormat="1" ht="75" customHeight="1" spans="1:32">
      <c r="A113" s="12">
        <v>105</v>
      </c>
      <c r="B113" s="12" t="s">
        <v>42</v>
      </c>
      <c r="C113" s="12" t="s">
        <v>31</v>
      </c>
      <c r="D113" s="12" t="s">
        <v>575</v>
      </c>
      <c r="E113" s="12" t="s">
        <v>576</v>
      </c>
      <c r="F113" s="12"/>
      <c r="G113" s="12" t="s">
        <v>198</v>
      </c>
      <c r="H113" s="12" t="s">
        <v>577</v>
      </c>
      <c r="I113" s="12">
        <f t="shared" si="3"/>
        <v>88.6894</v>
      </c>
      <c r="J113" s="14">
        <v>88.6894</v>
      </c>
      <c r="K113" s="12"/>
      <c r="L113" s="12"/>
      <c r="M113" s="12"/>
      <c r="N113" s="12" t="s">
        <v>47</v>
      </c>
      <c r="O113" s="12" t="s">
        <v>578</v>
      </c>
      <c r="P113" s="12" t="s">
        <v>579</v>
      </c>
      <c r="Q113" s="20">
        <v>44407</v>
      </c>
      <c r="R113" s="20">
        <v>44417</v>
      </c>
      <c r="S113" s="20">
        <v>44539</v>
      </c>
      <c r="T113" s="20">
        <v>44560</v>
      </c>
      <c r="U113" s="12"/>
      <c r="V113" s="19"/>
      <c r="W113" s="4"/>
      <c r="X113" s="4"/>
      <c r="Y113" s="4"/>
      <c r="Z113" s="4"/>
      <c r="AA113" s="4"/>
      <c r="AF113" s="4"/>
    </row>
    <row r="114" s="1" customFormat="1" ht="75" customHeight="1" spans="1:32">
      <c r="A114" s="12">
        <v>106</v>
      </c>
      <c r="B114" s="12" t="s">
        <v>42</v>
      </c>
      <c r="C114" s="12" t="s">
        <v>31</v>
      </c>
      <c r="D114" s="12" t="s">
        <v>580</v>
      </c>
      <c r="E114" s="12" t="s">
        <v>581</v>
      </c>
      <c r="F114" s="12"/>
      <c r="G114" s="12" t="s">
        <v>198</v>
      </c>
      <c r="H114" s="12" t="s">
        <v>582</v>
      </c>
      <c r="I114" s="12">
        <f t="shared" si="3"/>
        <v>62.0392</v>
      </c>
      <c r="J114" s="14">
        <v>62.0392</v>
      </c>
      <c r="K114" s="12"/>
      <c r="L114" s="12"/>
      <c r="M114" s="12"/>
      <c r="N114" s="12" t="s">
        <v>47</v>
      </c>
      <c r="O114" s="12" t="s">
        <v>583</v>
      </c>
      <c r="P114" s="12" t="s">
        <v>584</v>
      </c>
      <c r="Q114" s="20">
        <v>44407</v>
      </c>
      <c r="R114" s="20">
        <v>44417</v>
      </c>
      <c r="S114" s="20">
        <v>44539</v>
      </c>
      <c r="T114" s="20">
        <v>44560</v>
      </c>
      <c r="U114" s="12"/>
      <c r="V114" s="19"/>
      <c r="W114" s="4"/>
      <c r="X114" s="4"/>
      <c r="Y114" s="4"/>
      <c r="Z114" s="4"/>
      <c r="AA114" s="4"/>
      <c r="AF114" s="4"/>
    </row>
    <row r="115" s="1" customFormat="1" ht="75" customHeight="1" spans="1:32">
      <c r="A115" s="12">
        <v>107</v>
      </c>
      <c r="B115" s="12" t="s">
        <v>42</v>
      </c>
      <c r="C115" s="12" t="s">
        <v>31</v>
      </c>
      <c r="D115" s="12" t="s">
        <v>585</v>
      </c>
      <c r="E115" s="12" t="s">
        <v>586</v>
      </c>
      <c r="F115" s="12"/>
      <c r="G115" s="12" t="s">
        <v>119</v>
      </c>
      <c r="H115" s="12" t="s">
        <v>587</v>
      </c>
      <c r="I115" s="12">
        <f t="shared" si="3"/>
        <v>95</v>
      </c>
      <c r="J115" s="12">
        <v>95</v>
      </c>
      <c r="K115" s="12"/>
      <c r="L115" s="12"/>
      <c r="M115" s="12"/>
      <c r="N115" s="12" t="s">
        <v>47</v>
      </c>
      <c r="O115" s="12" t="s">
        <v>588</v>
      </c>
      <c r="P115" s="12" t="s">
        <v>589</v>
      </c>
      <c r="Q115" s="20">
        <v>44407</v>
      </c>
      <c r="R115" s="20">
        <v>44417</v>
      </c>
      <c r="S115" s="20">
        <v>44539</v>
      </c>
      <c r="T115" s="20">
        <v>44560</v>
      </c>
      <c r="U115" s="12"/>
      <c r="V115" s="19"/>
      <c r="W115" s="4"/>
      <c r="X115" s="21"/>
      <c r="Y115" s="4"/>
      <c r="Z115" s="4"/>
      <c r="AA115" s="4"/>
      <c r="AF115" s="4"/>
    </row>
    <row r="116" s="1" customFormat="1" ht="75" customHeight="1" spans="1:32">
      <c r="A116" s="12">
        <v>108</v>
      </c>
      <c r="B116" s="12" t="s">
        <v>42</v>
      </c>
      <c r="C116" s="12" t="s">
        <v>31</v>
      </c>
      <c r="D116" s="12" t="s">
        <v>590</v>
      </c>
      <c r="E116" s="12" t="s">
        <v>591</v>
      </c>
      <c r="F116" s="12"/>
      <c r="G116" s="12" t="s">
        <v>119</v>
      </c>
      <c r="H116" s="12" t="s">
        <v>592</v>
      </c>
      <c r="I116" s="12">
        <f t="shared" si="3"/>
        <v>76</v>
      </c>
      <c r="J116" s="12">
        <v>76</v>
      </c>
      <c r="K116" s="12"/>
      <c r="L116" s="12"/>
      <c r="M116" s="12"/>
      <c r="N116" s="12" t="s">
        <v>47</v>
      </c>
      <c r="O116" s="12" t="s">
        <v>573</v>
      </c>
      <c r="P116" s="12" t="s">
        <v>574</v>
      </c>
      <c r="Q116" s="20">
        <v>44407</v>
      </c>
      <c r="R116" s="20">
        <v>44417</v>
      </c>
      <c r="S116" s="20">
        <v>44539</v>
      </c>
      <c r="T116" s="20">
        <v>44560</v>
      </c>
      <c r="U116" s="12"/>
      <c r="V116" s="19"/>
      <c r="W116" s="4"/>
      <c r="X116" s="4"/>
      <c r="Y116" s="4"/>
      <c r="Z116" s="4"/>
      <c r="AA116" s="4"/>
      <c r="AF116" s="4"/>
    </row>
    <row r="117" s="1" customFormat="1" ht="75" customHeight="1" spans="1:32">
      <c r="A117" s="12">
        <v>109</v>
      </c>
      <c r="B117" s="12" t="s">
        <v>42</v>
      </c>
      <c r="C117" s="12" t="s">
        <v>31</v>
      </c>
      <c r="D117" s="12" t="s">
        <v>593</v>
      </c>
      <c r="E117" s="12" t="s">
        <v>594</v>
      </c>
      <c r="F117" s="12"/>
      <c r="G117" s="12" t="s">
        <v>119</v>
      </c>
      <c r="H117" s="12" t="s">
        <v>595</v>
      </c>
      <c r="I117" s="12">
        <f t="shared" si="3"/>
        <v>38</v>
      </c>
      <c r="J117" s="12">
        <v>38</v>
      </c>
      <c r="K117" s="12"/>
      <c r="L117" s="12"/>
      <c r="M117" s="12"/>
      <c r="N117" s="12" t="s">
        <v>47</v>
      </c>
      <c r="O117" s="12" t="s">
        <v>596</v>
      </c>
      <c r="P117" s="12" t="s">
        <v>597</v>
      </c>
      <c r="Q117" s="20">
        <v>44407</v>
      </c>
      <c r="R117" s="20">
        <v>44417</v>
      </c>
      <c r="S117" s="20">
        <v>44539</v>
      </c>
      <c r="T117" s="20">
        <v>44560</v>
      </c>
      <c r="U117" s="12"/>
      <c r="V117" s="19"/>
      <c r="W117" s="4"/>
      <c r="X117" s="4"/>
      <c r="Y117" s="4"/>
      <c r="Z117" s="4"/>
      <c r="AA117" s="4"/>
      <c r="AF117" s="4"/>
    </row>
    <row r="118" s="1" customFormat="1" ht="75" customHeight="1" spans="1:32">
      <c r="A118" s="12">
        <v>110</v>
      </c>
      <c r="B118" s="12" t="s">
        <v>42</v>
      </c>
      <c r="C118" s="12" t="s">
        <v>31</v>
      </c>
      <c r="D118" s="12" t="s">
        <v>598</v>
      </c>
      <c r="E118" s="12" t="s">
        <v>599</v>
      </c>
      <c r="F118" s="12"/>
      <c r="G118" s="12" t="s">
        <v>119</v>
      </c>
      <c r="H118" s="12" t="s">
        <v>600</v>
      </c>
      <c r="I118" s="12">
        <f t="shared" si="3"/>
        <v>132</v>
      </c>
      <c r="J118" s="12">
        <v>132</v>
      </c>
      <c r="K118" s="12"/>
      <c r="L118" s="12"/>
      <c r="M118" s="12"/>
      <c r="N118" s="12" t="s">
        <v>47</v>
      </c>
      <c r="O118" s="12" t="s">
        <v>601</v>
      </c>
      <c r="P118" s="12" t="s">
        <v>602</v>
      </c>
      <c r="Q118" s="20">
        <v>44407</v>
      </c>
      <c r="R118" s="20">
        <v>44417</v>
      </c>
      <c r="S118" s="20">
        <v>44539</v>
      </c>
      <c r="T118" s="20">
        <v>44560</v>
      </c>
      <c r="U118" s="12"/>
      <c r="V118" s="19"/>
      <c r="W118" s="4"/>
      <c r="X118" s="4"/>
      <c r="Y118" s="4"/>
      <c r="Z118" s="4"/>
      <c r="AA118" s="4"/>
      <c r="AF118" s="4"/>
    </row>
    <row r="119" s="1" customFormat="1" ht="75" customHeight="1" spans="1:32">
      <c r="A119" s="12">
        <v>111</v>
      </c>
      <c r="B119" s="12" t="s">
        <v>42</v>
      </c>
      <c r="C119" s="12" t="s">
        <v>31</v>
      </c>
      <c r="D119" s="12" t="s">
        <v>603</v>
      </c>
      <c r="E119" s="12" t="s">
        <v>604</v>
      </c>
      <c r="F119" s="12"/>
      <c r="G119" s="12" t="s">
        <v>125</v>
      </c>
      <c r="H119" s="12" t="s">
        <v>605</v>
      </c>
      <c r="I119" s="12">
        <f t="shared" si="3"/>
        <v>110</v>
      </c>
      <c r="J119" s="12">
        <v>110</v>
      </c>
      <c r="K119" s="12"/>
      <c r="L119" s="12"/>
      <c r="M119" s="12"/>
      <c r="N119" s="12" t="s">
        <v>47</v>
      </c>
      <c r="O119" s="12" t="s">
        <v>573</v>
      </c>
      <c r="P119" s="12" t="s">
        <v>574</v>
      </c>
      <c r="Q119" s="20">
        <v>44407</v>
      </c>
      <c r="R119" s="20">
        <v>44417</v>
      </c>
      <c r="S119" s="20">
        <v>44539</v>
      </c>
      <c r="T119" s="20">
        <v>44560</v>
      </c>
      <c r="U119" s="12"/>
      <c r="V119" s="19"/>
      <c r="W119" s="4"/>
      <c r="X119" s="4"/>
      <c r="Y119" s="4"/>
      <c r="Z119" s="4"/>
      <c r="AA119" s="4"/>
      <c r="AF119" s="4"/>
    </row>
    <row r="120" s="1" customFormat="1" ht="75" customHeight="1" spans="1:32">
      <c r="A120" s="12">
        <v>112</v>
      </c>
      <c r="B120" s="12" t="s">
        <v>42</v>
      </c>
      <c r="C120" s="12" t="s">
        <v>31</v>
      </c>
      <c r="D120" s="12" t="s">
        <v>606</v>
      </c>
      <c r="E120" s="12" t="s">
        <v>607</v>
      </c>
      <c r="F120" s="12"/>
      <c r="G120" s="12" t="s">
        <v>125</v>
      </c>
      <c r="H120" s="12" t="s">
        <v>608</v>
      </c>
      <c r="I120" s="12">
        <f t="shared" si="3"/>
        <v>85.7034</v>
      </c>
      <c r="J120" s="12">
        <v>85.7034</v>
      </c>
      <c r="K120" s="12"/>
      <c r="L120" s="12"/>
      <c r="M120" s="12"/>
      <c r="N120" s="12" t="s">
        <v>47</v>
      </c>
      <c r="O120" s="12" t="s">
        <v>601</v>
      </c>
      <c r="P120" s="12" t="s">
        <v>602</v>
      </c>
      <c r="Q120" s="20">
        <v>44407</v>
      </c>
      <c r="R120" s="20">
        <v>44417</v>
      </c>
      <c r="S120" s="20">
        <v>44539</v>
      </c>
      <c r="T120" s="20">
        <v>44560</v>
      </c>
      <c r="U120" s="12"/>
      <c r="V120" s="19"/>
      <c r="W120" s="4"/>
      <c r="X120" s="4"/>
      <c r="Y120" s="4"/>
      <c r="Z120" s="4"/>
      <c r="AA120" s="4"/>
      <c r="AF120" s="4"/>
    </row>
    <row r="121" s="1" customFormat="1" ht="75" customHeight="1" spans="1:32">
      <c r="A121" s="12">
        <v>113</v>
      </c>
      <c r="B121" s="12" t="s">
        <v>42</v>
      </c>
      <c r="C121" s="12" t="s">
        <v>31</v>
      </c>
      <c r="D121" s="12" t="s">
        <v>609</v>
      </c>
      <c r="E121" s="12" t="s">
        <v>610</v>
      </c>
      <c r="F121" s="12"/>
      <c r="G121" s="12" t="s">
        <v>142</v>
      </c>
      <c r="H121" s="12" t="s">
        <v>611</v>
      </c>
      <c r="I121" s="12">
        <f t="shared" si="3"/>
        <v>133.07</v>
      </c>
      <c r="J121" s="12">
        <v>133.07</v>
      </c>
      <c r="K121" s="12"/>
      <c r="L121" s="12"/>
      <c r="M121" s="12"/>
      <c r="N121" s="12" t="s">
        <v>47</v>
      </c>
      <c r="O121" s="12" t="s">
        <v>612</v>
      </c>
      <c r="P121" s="12" t="s">
        <v>613</v>
      </c>
      <c r="Q121" s="20">
        <v>44407</v>
      </c>
      <c r="R121" s="20">
        <v>44417</v>
      </c>
      <c r="S121" s="20">
        <v>44539</v>
      </c>
      <c r="T121" s="20">
        <v>44560</v>
      </c>
      <c r="U121" s="12"/>
      <c r="V121" s="19"/>
      <c r="W121" s="4"/>
      <c r="X121" s="4"/>
      <c r="Y121" s="4"/>
      <c r="Z121" s="4"/>
      <c r="AA121" s="4"/>
      <c r="AF121" s="4"/>
    </row>
    <row r="122" s="1" customFormat="1" ht="75" customHeight="1" spans="1:32">
      <c r="A122" s="12">
        <v>114</v>
      </c>
      <c r="B122" s="12" t="s">
        <v>42</v>
      </c>
      <c r="C122" s="12" t="s">
        <v>31</v>
      </c>
      <c r="D122" s="12" t="s">
        <v>614</v>
      </c>
      <c r="E122" s="12" t="s">
        <v>615</v>
      </c>
      <c r="F122" s="12"/>
      <c r="G122" s="12" t="s">
        <v>65</v>
      </c>
      <c r="H122" s="12" t="s">
        <v>616</v>
      </c>
      <c r="I122" s="12">
        <f t="shared" si="3"/>
        <v>201.53</v>
      </c>
      <c r="J122" s="12">
        <v>201.53</v>
      </c>
      <c r="K122" s="12"/>
      <c r="L122" s="12"/>
      <c r="M122" s="12"/>
      <c r="N122" s="12" t="s">
        <v>47</v>
      </c>
      <c r="O122" s="12" t="s">
        <v>617</v>
      </c>
      <c r="P122" s="12" t="s">
        <v>618</v>
      </c>
      <c r="Q122" s="20">
        <v>44407</v>
      </c>
      <c r="R122" s="20">
        <v>44417</v>
      </c>
      <c r="S122" s="20">
        <v>44539</v>
      </c>
      <c r="T122" s="20">
        <v>44560</v>
      </c>
      <c r="U122" s="12"/>
      <c r="V122" s="19"/>
      <c r="W122" s="4"/>
      <c r="X122" s="4"/>
      <c r="Y122" s="4"/>
      <c r="Z122" s="4"/>
      <c r="AA122" s="4"/>
      <c r="AF122" s="4"/>
    </row>
    <row r="123" s="1" customFormat="1" ht="75" customHeight="1" spans="1:32">
      <c r="A123" s="12">
        <v>115</v>
      </c>
      <c r="B123" s="12" t="s">
        <v>42</v>
      </c>
      <c r="C123" s="12" t="s">
        <v>31</v>
      </c>
      <c r="D123" s="12" t="s">
        <v>619</v>
      </c>
      <c r="E123" s="12" t="s">
        <v>620</v>
      </c>
      <c r="F123" s="12"/>
      <c r="G123" s="12" t="s">
        <v>244</v>
      </c>
      <c r="H123" s="12" t="s">
        <v>621</v>
      </c>
      <c r="I123" s="12">
        <f t="shared" si="3"/>
        <v>78.65</v>
      </c>
      <c r="J123" s="12">
        <v>78.65</v>
      </c>
      <c r="K123" s="12"/>
      <c r="L123" s="12"/>
      <c r="M123" s="12"/>
      <c r="N123" s="12" t="s">
        <v>47</v>
      </c>
      <c r="O123" s="12" t="s">
        <v>622</v>
      </c>
      <c r="P123" s="12" t="s">
        <v>623</v>
      </c>
      <c r="Q123" s="20">
        <v>44407</v>
      </c>
      <c r="R123" s="20">
        <v>44417</v>
      </c>
      <c r="S123" s="20">
        <v>44539</v>
      </c>
      <c r="T123" s="20">
        <v>44560</v>
      </c>
      <c r="U123" s="12"/>
      <c r="V123" s="19"/>
      <c r="W123" s="4"/>
      <c r="X123" s="4"/>
      <c r="Y123" s="4"/>
      <c r="Z123" s="4"/>
      <c r="AA123" s="4"/>
      <c r="AF123" s="4"/>
    </row>
    <row r="124" s="1" customFormat="1" ht="75" customHeight="1" spans="1:32">
      <c r="A124" s="12">
        <v>116</v>
      </c>
      <c r="B124" s="12" t="s">
        <v>42</v>
      </c>
      <c r="C124" s="12" t="s">
        <v>31</v>
      </c>
      <c r="D124" s="12" t="s">
        <v>624</v>
      </c>
      <c r="E124" s="12" t="s">
        <v>625</v>
      </c>
      <c r="F124" s="12"/>
      <c r="G124" s="12" t="s">
        <v>244</v>
      </c>
      <c r="H124" s="12" t="s">
        <v>531</v>
      </c>
      <c r="I124" s="12">
        <f t="shared" si="3"/>
        <v>19.65</v>
      </c>
      <c r="J124" s="12">
        <v>19.65</v>
      </c>
      <c r="K124" s="12"/>
      <c r="L124" s="12"/>
      <c r="M124" s="12"/>
      <c r="N124" s="12" t="s">
        <v>47</v>
      </c>
      <c r="O124" s="12" t="s">
        <v>626</v>
      </c>
      <c r="P124" s="12" t="s">
        <v>627</v>
      </c>
      <c r="Q124" s="20">
        <v>44407</v>
      </c>
      <c r="R124" s="20">
        <v>44417</v>
      </c>
      <c r="S124" s="20">
        <v>44539</v>
      </c>
      <c r="T124" s="20">
        <v>44560</v>
      </c>
      <c r="U124" s="12"/>
      <c r="V124" s="19"/>
      <c r="W124" s="4"/>
      <c r="X124" s="4"/>
      <c r="Y124" s="4"/>
      <c r="Z124" s="4"/>
      <c r="AA124" s="4"/>
      <c r="AF124" s="4"/>
    </row>
    <row r="125" s="1" customFormat="1" ht="75" customHeight="1" spans="1:32">
      <c r="A125" s="12">
        <v>117</v>
      </c>
      <c r="B125" s="12" t="s">
        <v>42</v>
      </c>
      <c r="C125" s="12" t="s">
        <v>31</v>
      </c>
      <c r="D125" s="12" t="s">
        <v>628</v>
      </c>
      <c r="E125" s="12" t="s">
        <v>629</v>
      </c>
      <c r="F125" s="12"/>
      <c r="G125" s="12" t="s">
        <v>52</v>
      </c>
      <c r="H125" s="12" t="s">
        <v>630</v>
      </c>
      <c r="I125" s="12">
        <f t="shared" si="3"/>
        <v>101.9</v>
      </c>
      <c r="J125" s="12">
        <v>101.9</v>
      </c>
      <c r="K125" s="12"/>
      <c r="L125" s="12"/>
      <c r="M125" s="12"/>
      <c r="N125" s="12" t="s">
        <v>47</v>
      </c>
      <c r="O125" s="12" t="s">
        <v>631</v>
      </c>
      <c r="P125" s="12" t="s">
        <v>632</v>
      </c>
      <c r="Q125" s="20">
        <v>44407</v>
      </c>
      <c r="R125" s="20">
        <v>44417</v>
      </c>
      <c r="S125" s="20">
        <v>44539</v>
      </c>
      <c r="T125" s="20">
        <v>44560</v>
      </c>
      <c r="U125" s="12"/>
      <c r="V125" s="19"/>
      <c r="W125" s="4"/>
      <c r="X125" s="4"/>
      <c r="Y125" s="4"/>
      <c r="Z125" s="4"/>
      <c r="AA125" s="4"/>
      <c r="AF125" s="4"/>
    </row>
    <row r="126" s="1" customFormat="1" ht="75" customHeight="1" spans="1:32">
      <c r="A126" s="12">
        <v>118</v>
      </c>
      <c r="B126" s="12" t="s">
        <v>42</v>
      </c>
      <c r="C126" s="12" t="s">
        <v>31</v>
      </c>
      <c r="D126" s="12" t="s">
        <v>633</v>
      </c>
      <c r="E126" s="12" t="s">
        <v>634</v>
      </c>
      <c r="F126" s="12"/>
      <c r="G126" s="12" t="s">
        <v>98</v>
      </c>
      <c r="H126" s="12" t="s">
        <v>635</v>
      </c>
      <c r="I126" s="12">
        <f t="shared" si="3"/>
        <v>60.2</v>
      </c>
      <c r="J126" s="12">
        <v>60.2</v>
      </c>
      <c r="K126" s="12"/>
      <c r="L126" s="12"/>
      <c r="M126" s="12"/>
      <c r="N126" s="12" t="s">
        <v>47</v>
      </c>
      <c r="O126" s="12" t="s">
        <v>636</v>
      </c>
      <c r="P126" s="12" t="s">
        <v>637</v>
      </c>
      <c r="Q126" s="20">
        <v>44407</v>
      </c>
      <c r="R126" s="20">
        <v>44417</v>
      </c>
      <c r="S126" s="20">
        <v>44539</v>
      </c>
      <c r="T126" s="20">
        <v>44560</v>
      </c>
      <c r="U126" s="12"/>
      <c r="V126" s="19"/>
      <c r="W126" s="4"/>
      <c r="X126" s="4"/>
      <c r="Y126" s="4"/>
      <c r="Z126" s="4"/>
      <c r="AA126" s="4"/>
      <c r="AF126" s="4"/>
    </row>
    <row r="127" s="1" customFormat="1" ht="92" customHeight="1" spans="1:32">
      <c r="A127" s="12">
        <v>119</v>
      </c>
      <c r="B127" s="12" t="s">
        <v>42</v>
      </c>
      <c r="C127" s="12" t="s">
        <v>31</v>
      </c>
      <c r="D127" s="12" t="s">
        <v>638</v>
      </c>
      <c r="E127" s="12" t="s">
        <v>639</v>
      </c>
      <c r="F127" s="12"/>
      <c r="G127" s="12" t="s">
        <v>98</v>
      </c>
      <c r="H127" s="12" t="s">
        <v>640</v>
      </c>
      <c r="I127" s="12">
        <f t="shared" si="3"/>
        <v>122</v>
      </c>
      <c r="J127" s="12">
        <v>122</v>
      </c>
      <c r="K127" s="12"/>
      <c r="L127" s="12"/>
      <c r="M127" s="12"/>
      <c r="N127" s="12" t="s">
        <v>47</v>
      </c>
      <c r="O127" s="12" t="s">
        <v>641</v>
      </c>
      <c r="P127" s="12" t="s">
        <v>642</v>
      </c>
      <c r="Q127" s="20">
        <v>44407</v>
      </c>
      <c r="R127" s="20">
        <v>44417</v>
      </c>
      <c r="S127" s="20">
        <v>44539</v>
      </c>
      <c r="T127" s="20">
        <v>44560</v>
      </c>
      <c r="U127" s="12"/>
      <c r="V127" s="19"/>
      <c r="W127" s="4"/>
      <c r="X127" s="4"/>
      <c r="Y127" s="4"/>
      <c r="Z127" s="4"/>
      <c r="AA127" s="4"/>
      <c r="AF127" s="4"/>
    </row>
    <row r="128" s="1" customFormat="1" ht="75" customHeight="1" spans="1:32">
      <c r="A128" s="12">
        <v>120</v>
      </c>
      <c r="B128" s="12" t="s">
        <v>42</v>
      </c>
      <c r="C128" s="12" t="s">
        <v>31</v>
      </c>
      <c r="D128" s="12" t="s">
        <v>643</v>
      </c>
      <c r="E128" s="12" t="s">
        <v>644</v>
      </c>
      <c r="F128" s="12"/>
      <c r="G128" s="12" t="s">
        <v>98</v>
      </c>
      <c r="H128" s="12" t="s">
        <v>645</v>
      </c>
      <c r="I128" s="12">
        <f t="shared" si="3"/>
        <v>103</v>
      </c>
      <c r="J128" s="12">
        <v>103</v>
      </c>
      <c r="K128" s="12"/>
      <c r="L128" s="12"/>
      <c r="M128" s="12"/>
      <c r="N128" s="12" t="s">
        <v>47</v>
      </c>
      <c r="O128" s="12" t="s">
        <v>646</v>
      </c>
      <c r="P128" s="12" t="s">
        <v>647</v>
      </c>
      <c r="Q128" s="20">
        <v>44407</v>
      </c>
      <c r="R128" s="20">
        <v>44417</v>
      </c>
      <c r="S128" s="20">
        <v>44539</v>
      </c>
      <c r="T128" s="20">
        <v>44560</v>
      </c>
      <c r="U128" s="12"/>
      <c r="V128" s="19"/>
      <c r="W128" s="4"/>
      <c r="X128" s="4"/>
      <c r="Y128" s="4"/>
      <c r="Z128" s="4"/>
      <c r="AA128" s="4"/>
      <c r="AF128" s="4"/>
    </row>
    <row r="129" s="1" customFormat="1" ht="75" customHeight="1" spans="1:32">
      <c r="A129" s="12">
        <v>121</v>
      </c>
      <c r="B129" s="12" t="s">
        <v>42</v>
      </c>
      <c r="C129" s="12" t="s">
        <v>31</v>
      </c>
      <c r="D129" s="12" t="s">
        <v>648</v>
      </c>
      <c r="E129" s="12" t="s">
        <v>649</v>
      </c>
      <c r="F129" s="12"/>
      <c r="G129" s="12" t="s">
        <v>98</v>
      </c>
      <c r="H129" s="12" t="s">
        <v>650</v>
      </c>
      <c r="I129" s="12">
        <f t="shared" si="3"/>
        <v>108</v>
      </c>
      <c r="J129" s="12">
        <v>108</v>
      </c>
      <c r="K129" s="12"/>
      <c r="L129" s="12"/>
      <c r="M129" s="12"/>
      <c r="N129" s="12" t="s">
        <v>47</v>
      </c>
      <c r="O129" s="12" t="s">
        <v>651</v>
      </c>
      <c r="P129" s="12" t="s">
        <v>652</v>
      </c>
      <c r="Q129" s="20">
        <v>44407</v>
      </c>
      <c r="R129" s="20">
        <v>44417</v>
      </c>
      <c r="S129" s="20">
        <v>44539</v>
      </c>
      <c r="T129" s="20">
        <v>44560</v>
      </c>
      <c r="U129" s="12"/>
      <c r="V129" s="19"/>
      <c r="W129" s="4"/>
      <c r="X129" s="4"/>
      <c r="Y129" s="4"/>
      <c r="Z129" s="4"/>
      <c r="AA129" s="4"/>
      <c r="AF129" s="4"/>
    </row>
    <row r="130" s="1" customFormat="1" ht="75" customHeight="1" spans="1:32">
      <c r="A130" s="12">
        <v>122</v>
      </c>
      <c r="B130" s="12" t="s">
        <v>42</v>
      </c>
      <c r="C130" s="12" t="s">
        <v>31</v>
      </c>
      <c r="D130" s="12" t="s">
        <v>653</v>
      </c>
      <c r="E130" s="12" t="s">
        <v>654</v>
      </c>
      <c r="F130" s="12"/>
      <c r="G130" s="12" t="s">
        <v>59</v>
      </c>
      <c r="H130" s="12" t="s">
        <v>655</v>
      </c>
      <c r="I130" s="12">
        <f t="shared" si="3"/>
        <v>244.3</v>
      </c>
      <c r="J130" s="12">
        <v>244.3</v>
      </c>
      <c r="K130" s="12"/>
      <c r="L130" s="12"/>
      <c r="M130" s="12"/>
      <c r="N130" s="12" t="s">
        <v>47</v>
      </c>
      <c r="O130" s="12" t="s">
        <v>656</v>
      </c>
      <c r="P130" s="12" t="s">
        <v>657</v>
      </c>
      <c r="Q130" s="20">
        <v>44407</v>
      </c>
      <c r="R130" s="20">
        <v>44417</v>
      </c>
      <c r="S130" s="20">
        <v>44539</v>
      </c>
      <c r="T130" s="20">
        <v>44560</v>
      </c>
      <c r="U130" s="12"/>
      <c r="V130" s="19"/>
      <c r="W130" s="4"/>
      <c r="X130" s="4"/>
      <c r="Y130" s="4"/>
      <c r="Z130" s="4"/>
      <c r="AA130" s="4"/>
      <c r="AF130" s="4"/>
    </row>
    <row r="131" s="1" customFormat="1" ht="75" customHeight="1" spans="1:32">
      <c r="A131" s="12">
        <v>123</v>
      </c>
      <c r="B131" s="12" t="s">
        <v>42</v>
      </c>
      <c r="C131" s="12" t="s">
        <v>31</v>
      </c>
      <c r="D131" s="12" t="s">
        <v>658</v>
      </c>
      <c r="E131" s="12" t="s">
        <v>659</v>
      </c>
      <c r="F131" s="12"/>
      <c r="G131" s="12" t="s">
        <v>198</v>
      </c>
      <c r="H131" s="12" t="s">
        <v>582</v>
      </c>
      <c r="I131" s="12">
        <f t="shared" si="3"/>
        <v>172.6</v>
      </c>
      <c r="J131" s="12">
        <v>172.6</v>
      </c>
      <c r="K131" s="12"/>
      <c r="L131" s="12"/>
      <c r="M131" s="12"/>
      <c r="N131" s="12" t="s">
        <v>47</v>
      </c>
      <c r="O131" s="12" t="s">
        <v>660</v>
      </c>
      <c r="P131" s="12" t="s">
        <v>661</v>
      </c>
      <c r="Q131" s="20">
        <v>44407</v>
      </c>
      <c r="R131" s="20">
        <v>44417</v>
      </c>
      <c r="S131" s="20">
        <v>44539</v>
      </c>
      <c r="T131" s="20">
        <v>44560</v>
      </c>
      <c r="U131" s="12"/>
      <c r="V131" s="19"/>
      <c r="W131" s="4"/>
      <c r="X131" s="4"/>
      <c r="Y131" s="4"/>
      <c r="Z131" s="4"/>
      <c r="AA131" s="4"/>
      <c r="AF131" s="4"/>
    </row>
    <row r="132" s="1" customFormat="1" ht="75" customHeight="1" spans="1:32">
      <c r="A132" s="12">
        <v>124</v>
      </c>
      <c r="B132" s="12" t="s">
        <v>42</v>
      </c>
      <c r="C132" s="12" t="s">
        <v>31</v>
      </c>
      <c r="D132" s="12" t="s">
        <v>662</v>
      </c>
      <c r="E132" s="12" t="s">
        <v>663</v>
      </c>
      <c r="F132" s="12"/>
      <c r="G132" s="12" t="s">
        <v>125</v>
      </c>
      <c r="H132" s="12" t="s">
        <v>664</v>
      </c>
      <c r="I132" s="12">
        <f t="shared" si="3"/>
        <v>147</v>
      </c>
      <c r="J132" s="12">
        <v>147</v>
      </c>
      <c r="K132" s="12"/>
      <c r="L132" s="12"/>
      <c r="M132" s="12"/>
      <c r="N132" s="12" t="s">
        <v>47</v>
      </c>
      <c r="O132" s="12" t="s">
        <v>665</v>
      </c>
      <c r="P132" s="12" t="s">
        <v>666</v>
      </c>
      <c r="Q132" s="20">
        <v>44407</v>
      </c>
      <c r="R132" s="20">
        <v>44417</v>
      </c>
      <c r="S132" s="20">
        <v>44539</v>
      </c>
      <c r="T132" s="20">
        <v>44560</v>
      </c>
      <c r="U132" s="12"/>
      <c r="V132" s="19"/>
      <c r="W132" s="4"/>
      <c r="X132" s="4"/>
      <c r="Y132" s="4"/>
      <c r="Z132" s="4"/>
      <c r="AA132" s="4"/>
      <c r="AF132" s="4"/>
    </row>
    <row r="133" s="1" customFormat="1" ht="75" customHeight="1" spans="1:32">
      <c r="A133" s="12">
        <v>125</v>
      </c>
      <c r="B133" s="12" t="s">
        <v>42</v>
      </c>
      <c r="C133" s="12" t="s">
        <v>31</v>
      </c>
      <c r="D133" s="12" t="s">
        <v>667</v>
      </c>
      <c r="E133" s="12" t="s">
        <v>668</v>
      </c>
      <c r="F133" s="12"/>
      <c r="G133" s="12" t="s">
        <v>125</v>
      </c>
      <c r="H133" s="12" t="s">
        <v>126</v>
      </c>
      <c r="I133" s="12">
        <f t="shared" si="3"/>
        <v>38</v>
      </c>
      <c r="J133" s="12">
        <v>38</v>
      </c>
      <c r="K133" s="12"/>
      <c r="L133" s="12"/>
      <c r="M133" s="12"/>
      <c r="N133" s="12" t="s">
        <v>47</v>
      </c>
      <c r="O133" s="12" t="s">
        <v>669</v>
      </c>
      <c r="P133" s="12" t="s">
        <v>670</v>
      </c>
      <c r="Q133" s="20">
        <v>44407</v>
      </c>
      <c r="R133" s="20">
        <v>44417</v>
      </c>
      <c r="S133" s="20">
        <v>44539</v>
      </c>
      <c r="T133" s="20">
        <v>44560</v>
      </c>
      <c r="U133" s="12"/>
      <c r="V133" s="19"/>
      <c r="W133" s="4"/>
      <c r="X133" s="4"/>
      <c r="Y133" s="4"/>
      <c r="Z133" s="4"/>
      <c r="AA133" s="4"/>
      <c r="AF133" s="4"/>
    </row>
    <row r="134" s="1" customFormat="1" ht="75" customHeight="1" spans="1:32">
      <c r="A134" s="12">
        <v>126</v>
      </c>
      <c r="B134" s="12" t="s">
        <v>42</v>
      </c>
      <c r="C134" s="12" t="s">
        <v>31</v>
      </c>
      <c r="D134" s="12" t="s">
        <v>671</v>
      </c>
      <c r="E134" s="12" t="s">
        <v>672</v>
      </c>
      <c r="F134" s="12"/>
      <c r="G134" s="12" t="s">
        <v>142</v>
      </c>
      <c r="H134" s="12" t="s">
        <v>673</v>
      </c>
      <c r="I134" s="12">
        <f t="shared" si="3"/>
        <v>214.18</v>
      </c>
      <c r="J134" s="12">
        <v>214.18</v>
      </c>
      <c r="K134" s="12"/>
      <c r="L134" s="12"/>
      <c r="M134" s="12"/>
      <c r="N134" s="12" t="s">
        <v>47</v>
      </c>
      <c r="O134" s="12" t="s">
        <v>674</v>
      </c>
      <c r="P134" s="12" t="s">
        <v>675</v>
      </c>
      <c r="Q134" s="20">
        <v>44407</v>
      </c>
      <c r="R134" s="20">
        <v>44417</v>
      </c>
      <c r="S134" s="20">
        <v>44539</v>
      </c>
      <c r="T134" s="20">
        <v>44560</v>
      </c>
      <c r="U134" s="12"/>
      <c r="V134" s="19"/>
      <c r="W134" s="4"/>
      <c r="X134" s="4"/>
      <c r="Y134" s="4"/>
      <c r="Z134" s="4"/>
      <c r="AA134" s="4"/>
      <c r="AF134" s="4"/>
    </row>
    <row r="135" s="1" customFormat="1" ht="75" customHeight="1" spans="1:32">
      <c r="A135" s="12">
        <v>127</v>
      </c>
      <c r="B135" s="12" t="s">
        <v>42</v>
      </c>
      <c r="C135" s="12" t="s">
        <v>31</v>
      </c>
      <c r="D135" s="12" t="s">
        <v>676</v>
      </c>
      <c r="E135" s="12" t="s">
        <v>677</v>
      </c>
      <c r="F135" s="12"/>
      <c r="G135" s="12" t="s">
        <v>65</v>
      </c>
      <c r="H135" s="12" t="s">
        <v>321</v>
      </c>
      <c r="I135" s="12">
        <f t="shared" si="3"/>
        <v>100.79</v>
      </c>
      <c r="J135" s="12">
        <v>100.79</v>
      </c>
      <c r="K135" s="12"/>
      <c r="L135" s="12"/>
      <c r="M135" s="12"/>
      <c r="N135" s="12" t="s">
        <v>54</v>
      </c>
      <c r="O135" s="12" t="s">
        <v>678</v>
      </c>
      <c r="P135" s="12" t="s">
        <v>679</v>
      </c>
      <c r="Q135" s="20">
        <v>44407</v>
      </c>
      <c r="R135" s="20">
        <v>44417</v>
      </c>
      <c r="S135" s="20">
        <v>44539</v>
      </c>
      <c r="T135" s="20">
        <v>44560</v>
      </c>
      <c r="U135" s="12"/>
      <c r="V135" s="19"/>
      <c r="W135" s="4"/>
      <c r="X135" s="4"/>
      <c r="Y135" s="4"/>
      <c r="Z135" s="4"/>
      <c r="AA135" s="4"/>
      <c r="AF135" s="4"/>
    </row>
    <row r="136" s="1" customFormat="1" ht="75" customHeight="1" spans="1:32">
      <c r="A136" s="12">
        <v>128</v>
      </c>
      <c r="B136" s="12" t="s">
        <v>42</v>
      </c>
      <c r="C136" s="12" t="s">
        <v>31</v>
      </c>
      <c r="D136" s="12" t="s">
        <v>680</v>
      </c>
      <c r="E136" s="12" t="s">
        <v>681</v>
      </c>
      <c r="F136" s="12"/>
      <c r="G136" s="12" t="s">
        <v>187</v>
      </c>
      <c r="H136" s="12" t="s">
        <v>682</v>
      </c>
      <c r="I136" s="12">
        <f t="shared" si="3"/>
        <v>159.99</v>
      </c>
      <c r="J136" s="12">
        <v>159.99</v>
      </c>
      <c r="K136" s="12"/>
      <c r="L136" s="12"/>
      <c r="M136" s="12"/>
      <c r="N136" s="12" t="s">
        <v>47</v>
      </c>
      <c r="O136" s="12" t="s">
        <v>683</v>
      </c>
      <c r="P136" s="12" t="s">
        <v>684</v>
      </c>
      <c r="Q136" s="20">
        <v>44407</v>
      </c>
      <c r="R136" s="20">
        <v>44417</v>
      </c>
      <c r="S136" s="20">
        <v>44539</v>
      </c>
      <c r="T136" s="20">
        <v>44560</v>
      </c>
      <c r="U136" s="12"/>
      <c r="V136" s="19"/>
      <c r="W136" s="4"/>
      <c r="X136" s="4"/>
      <c r="Y136" s="4"/>
      <c r="Z136" s="4"/>
      <c r="AA136" s="4"/>
      <c r="AF136" s="4"/>
    </row>
    <row r="137" s="1" customFormat="1" ht="75" customHeight="1" spans="1:32">
      <c r="A137" s="12">
        <v>129</v>
      </c>
      <c r="B137" s="12" t="s">
        <v>42</v>
      </c>
      <c r="C137" s="12" t="s">
        <v>31</v>
      </c>
      <c r="D137" s="12" t="s">
        <v>685</v>
      </c>
      <c r="E137" s="12" t="s">
        <v>686</v>
      </c>
      <c r="F137" s="12"/>
      <c r="G137" s="12" t="s">
        <v>187</v>
      </c>
      <c r="H137" s="12" t="s">
        <v>687</v>
      </c>
      <c r="I137" s="12">
        <f t="shared" si="3"/>
        <v>34.97</v>
      </c>
      <c r="J137" s="12">
        <v>34.97</v>
      </c>
      <c r="K137" s="12"/>
      <c r="L137" s="12"/>
      <c r="M137" s="12"/>
      <c r="N137" s="12" t="s">
        <v>54</v>
      </c>
      <c r="O137" s="12" t="s">
        <v>688</v>
      </c>
      <c r="P137" s="12" t="s">
        <v>689</v>
      </c>
      <c r="Q137" s="20">
        <v>44407</v>
      </c>
      <c r="R137" s="20">
        <v>44417</v>
      </c>
      <c r="S137" s="20">
        <v>44539</v>
      </c>
      <c r="T137" s="20">
        <v>44560</v>
      </c>
      <c r="U137" s="12"/>
      <c r="V137" s="19"/>
      <c r="W137" s="4"/>
      <c r="X137" s="4"/>
      <c r="Y137" s="4"/>
      <c r="Z137" s="4"/>
      <c r="AA137" s="4"/>
      <c r="AF137" s="4"/>
    </row>
    <row r="138" s="1" customFormat="1" ht="75" customHeight="1" spans="1:32">
      <c r="A138" s="12">
        <v>130</v>
      </c>
      <c r="B138" s="12" t="s">
        <v>42</v>
      </c>
      <c r="C138" s="12" t="s">
        <v>31</v>
      </c>
      <c r="D138" s="12" t="s">
        <v>690</v>
      </c>
      <c r="E138" s="12" t="s">
        <v>691</v>
      </c>
      <c r="F138" s="12"/>
      <c r="G138" s="12" t="s">
        <v>98</v>
      </c>
      <c r="H138" s="12" t="s">
        <v>692</v>
      </c>
      <c r="I138" s="12">
        <f t="shared" ref="I138:I169" si="4">J138+K138+L138+M138</f>
        <v>317</v>
      </c>
      <c r="J138" s="12">
        <v>317</v>
      </c>
      <c r="K138" s="12"/>
      <c r="L138" s="12"/>
      <c r="M138" s="12"/>
      <c r="N138" s="12" t="s">
        <v>47</v>
      </c>
      <c r="O138" s="12" t="s">
        <v>693</v>
      </c>
      <c r="P138" s="12" t="s">
        <v>694</v>
      </c>
      <c r="Q138" s="20">
        <v>44407</v>
      </c>
      <c r="R138" s="20">
        <v>44417</v>
      </c>
      <c r="S138" s="20">
        <v>44539</v>
      </c>
      <c r="T138" s="20">
        <v>44560</v>
      </c>
      <c r="U138" s="12"/>
      <c r="V138" s="19"/>
      <c r="W138" s="4"/>
      <c r="X138" s="4"/>
      <c r="Y138" s="4"/>
      <c r="Z138" s="4"/>
      <c r="AA138" s="4"/>
      <c r="AF138" s="4"/>
    </row>
    <row r="139" s="1" customFormat="1" ht="75" customHeight="1" spans="1:32">
      <c r="A139" s="12">
        <v>131</v>
      </c>
      <c r="B139" s="12" t="s">
        <v>42</v>
      </c>
      <c r="C139" s="12" t="s">
        <v>31</v>
      </c>
      <c r="D139" s="12" t="s">
        <v>695</v>
      </c>
      <c r="E139" s="12" t="s">
        <v>696</v>
      </c>
      <c r="F139" s="12"/>
      <c r="G139" s="12" t="s">
        <v>59</v>
      </c>
      <c r="H139" s="12" t="s">
        <v>697</v>
      </c>
      <c r="I139" s="12">
        <f t="shared" si="4"/>
        <v>147.3</v>
      </c>
      <c r="J139" s="12">
        <v>147.3</v>
      </c>
      <c r="K139" s="12"/>
      <c r="L139" s="12"/>
      <c r="M139" s="12"/>
      <c r="N139" s="12" t="s">
        <v>47</v>
      </c>
      <c r="O139" s="12" t="s">
        <v>698</v>
      </c>
      <c r="P139" s="12" t="s">
        <v>699</v>
      </c>
      <c r="Q139" s="20">
        <v>44407</v>
      </c>
      <c r="R139" s="20">
        <v>44417</v>
      </c>
      <c r="S139" s="20">
        <v>44539</v>
      </c>
      <c r="T139" s="20">
        <v>44560</v>
      </c>
      <c r="U139" s="12"/>
      <c r="V139" s="19"/>
      <c r="W139" s="4"/>
      <c r="X139" s="4"/>
      <c r="Y139" s="4"/>
      <c r="Z139" s="4"/>
      <c r="AA139" s="4"/>
      <c r="AF139" s="4"/>
    </row>
    <row r="140" s="1" customFormat="1" ht="75" customHeight="1" spans="1:32">
      <c r="A140" s="12">
        <v>132</v>
      </c>
      <c r="B140" s="12" t="s">
        <v>42</v>
      </c>
      <c r="C140" s="12" t="s">
        <v>31</v>
      </c>
      <c r="D140" s="12" t="s">
        <v>700</v>
      </c>
      <c r="E140" s="12" t="s">
        <v>701</v>
      </c>
      <c r="F140" s="12"/>
      <c r="G140" s="12" t="s">
        <v>59</v>
      </c>
      <c r="H140" s="12" t="s">
        <v>702</v>
      </c>
      <c r="I140" s="12">
        <f t="shared" si="4"/>
        <v>111.1</v>
      </c>
      <c r="J140" s="12">
        <v>111.1</v>
      </c>
      <c r="K140" s="12"/>
      <c r="L140" s="12"/>
      <c r="M140" s="12"/>
      <c r="N140" s="12" t="s">
        <v>54</v>
      </c>
      <c r="O140" s="12" t="s">
        <v>703</v>
      </c>
      <c r="P140" s="12" t="s">
        <v>704</v>
      </c>
      <c r="Q140" s="20">
        <v>44407</v>
      </c>
      <c r="R140" s="20">
        <v>44417</v>
      </c>
      <c r="S140" s="20">
        <v>44539</v>
      </c>
      <c r="T140" s="20">
        <v>44560</v>
      </c>
      <c r="U140" s="12"/>
      <c r="V140" s="19"/>
      <c r="W140" s="4"/>
      <c r="X140" s="4"/>
      <c r="Y140" s="4"/>
      <c r="Z140" s="4"/>
      <c r="AA140" s="4"/>
      <c r="AF140" s="4"/>
    </row>
    <row r="141" s="1" customFormat="1" ht="75" customHeight="1" spans="1:32">
      <c r="A141" s="12">
        <v>133</v>
      </c>
      <c r="B141" s="12" t="s">
        <v>42</v>
      </c>
      <c r="C141" s="12" t="s">
        <v>31</v>
      </c>
      <c r="D141" s="12" t="s">
        <v>705</v>
      </c>
      <c r="E141" s="12" t="s">
        <v>706</v>
      </c>
      <c r="F141" s="12"/>
      <c r="G141" s="12" t="s">
        <v>198</v>
      </c>
      <c r="H141" s="12" t="s">
        <v>572</v>
      </c>
      <c r="I141" s="12">
        <f t="shared" si="4"/>
        <v>60.7</v>
      </c>
      <c r="J141" s="12">
        <v>60.7</v>
      </c>
      <c r="K141" s="12"/>
      <c r="L141" s="12"/>
      <c r="M141" s="12"/>
      <c r="N141" s="12" t="s">
        <v>47</v>
      </c>
      <c r="O141" s="12" t="s">
        <v>707</v>
      </c>
      <c r="P141" s="12" t="s">
        <v>708</v>
      </c>
      <c r="Q141" s="20">
        <v>44407</v>
      </c>
      <c r="R141" s="20">
        <v>44417</v>
      </c>
      <c r="S141" s="20">
        <v>44539</v>
      </c>
      <c r="T141" s="20">
        <v>44560</v>
      </c>
      <c r="U141" s="12"/>
      <c r="V141" s="19"/>
      <c r="W141" s="4"/>
      <c r="X141" s="4"/>
      <c r="Y141" s="4"/>
      <c r="Z141" s="4"/>
      <c r="AA141" s="4"/>
      <c r="AF141" s="4"/>
    </row>
    <row r="142" s="1" customFormat="1" ht="99" customHeight="1" spans="1:32">
      <c r="A142" s="12">
        <v>134</v>
      </c>
      <c r="B142" s="12" t="s">
        <v>30</v>
      </c>
      <c r="C142" s="12" t="s">
        <v>31</v>
      </c>
      <c r="D142" s="12" t="s">
        <v>709</v>
      </c>
      <c r="E142" s="12" t="s">
        <v>710</v>
      </c>
      <c r="F142" s="12"/>
      <c r="G142" s="12" t="s">
        <v>131</v>
      </c>
      <c r="H142" s="12" t="s">
        <v>711</v>
      </c>
      <c r="I142" s="12">
        <f t="shared" si="4"/>
        <v>36.93</v>
      </c>
      <c r="J142" s="12">
        <v>36.93</v>
      </c>
      <c r="K142" s="12"/>
      <c r="L142" s="12"/>
      <c r="M142" s="12"/>
      <c r="N142" s="12" t="s">
        <v>54</v>
      </c>
      <c r="O142" s="12" t="s">
        <v>712</v>
      </c>
      <c r="P142" s="12" t="s">
        <v>713</v>
      </c>
      <c r="Q142" s="20">
        <v>44407</v>
      </c>
      <c r="R142" s="20">
        <v>44417</v>
      </c>
      <c r="S142" s="20">
        <v>44539</v>
      </c>
      <c r="T142" s="20">
        <v>44560</v>
      </c>
      <c r="U142" s="12"/>
      <c r="V142" s="19"/>
      <c r="W142" s="4"/>
      <c r="X142" s="4"/>
      <c r="Y142" s="4"/>
      <c r="Z142" s="4"/>
      <c r="AA142" s="4"/>
      <c r="AF142" s="4"/>
    </row>
    <row r="143" s="1" customFormat="1" ht="75" customHeight="1" spans="1:32">
      <c r="A143" s="12">
        <v>135</v>
      </c>
      <c r="B143" s="12" t="s">
        <v>42</v>
      </c>
      <c r="C143" s="12" t="s">
        <v>31</v>
      </c>
      <c r="D143" s="12" t="s">
        <v>714</v>
      </c>
      <c r="E143" s="12" t="s">
        <v>715</v>
      </c>
      <c r="F143" s="12"/>
      <c r="G143" s="12" t="s">
        <v>65</v>
      </c>
      <c r="H143" s="12" t="s">
        <v>716</v>
      </c>
      <c r="I143" s="12">
        <f t="shared" si="4"/>
        <v>64.59</v>
      </c>
      <c r="J143" s="12">
        <v>64.59</v>
      </c>
      <c r="K143" s="12"/>
      <c r="L143" s="12"/>
      <c r="M143" s="12"/>
      <c r="N143" s="12" t="s">
        <v>47</v>
      </c>
      <c r="O143" s="12" t="s">
        <v>717</v>
      </c>
      <c r="P143" s="12" t="s">
        <v>718</v>
      </c>
      <c r="Q143" s="20">
        <v>44407</v>
      </c>
      <c r="R143" s="20">
        <v>44417</v>
      </c>
      <c r="S143" s="20">
        <v>44539</v>
      </c>
      <c r="T143" s="20">
        <v>44560</v>
      </c>
      <c r="U143" s="12"/>
      <c r="V143" s="19"/>
      <c r="W143" s="4"/>
      <c r="X143" s="4"/>
      <c r="Y143" s="4"/>
      <c r="Z143" s="4"/>
      <c r="AA143" s="4"/>
      <c r="AF143" s="4"/>
    </row>
    <row r="144" s="1" customFormat="1" ht="75" customHeight="1" spans="1:32">
      <c r="A144" s="12">
        <v>136</v>
      </c>
      <c r="B144" s="12" t="s">
        <v>42</v>
      </c>
      <c r="C144" s="12" t="s">
        <v>31</v>
      </c>
      <c r="D144" s="12" t="s">
        <v>719</v>
      </c>
      <c r="E144" s="12" t="s">
        <v>720</v>
      </c>
      <c r="F144" s="12"/>
      <c r="G144" s="12" t="s">
        <v>65</v>
      </c>
      <c r="H144" s="12" t="s">
        <v>721</v>
      </c>
      <c r="I144" s="12">
        <f t="shared" si="4"/>
        <v>56.5</v>
      </c>
      <c r="J144" s="12">
        <v>56.5</v>
      </c>
      <c r="K144" s="12"/>
      <c r="L144" s="12"/>
      <c r="M144" s="12"/>
      <c r="N144" s="12" t="s">
        <v>47</v>
      </c>
      <c r="O144" s="12" t="s">
        <v>722</v>
      </c>
      <c r="P144" s="12" t="s">
        <v>723</v>
      </c>
      <c r="Q144" s="20">
        <v>44407</v>
      </c>
      <c r="R144" s="20">
        <v>44417</v>
      </c>
      <c r="S144" s="20">
        <v>44539</v>
      </c>
      <c r="T144" s="20">
        <v>44560</v>
      </c>
      <c r="U144" s="12"/>
      <c r="V144" s="19"/>
      <c r="W144" s="4"/>
      <c r="X144" s="4"/>
      <c r="Y144" s="4"/>
      <c r="Z144" s="4"/>
      <c r="AA144" s="4"/>
      <c r="AF144" s="4"/>
    </row>
    <row r="145" s="1" customFormat="1" ht="75" customHeight="1" spans="1:32">
      <c r="A145" s="12">
        <v>137</v>
      </c>
      <c r="B145" s="12" t="s">
        <v>42</v>
      </c>
      <c r="C145" s="12" t="s">
        <v>31</v>
      </c>
      <c r="D145" s="12" t="s">
        <v>724</v>
      </c>
      <c r="E145" s="12" t="s">
        <v>725</v>
      </c>
      <c r="F145" s="12"/>
      <c r="G145" s="12" t="s">
        <v>234</v>
      </c>
      <c r="H145" s="12" t="s">
        <v>726</v>
      </c>
      <c r="I145" s="12">
        <f t="shared" si="4"/>
        <v>130.9448</v>
      </c>
      <c r="J145" s="14">
        <v>130.9448</v>
      </c>
      <c r="K145" s="12"/>
      <c r="L145" s="12"/>
      <c r="M145" s="12"/>
      <c r="N145" s="12" t="s">
        <v>47</v>
      </c>
      <c r="O145" s="12" t="s">
        <v>727</v>
      </c>
      <c r="P145" s="12" t="s">
        <v>728</v>
      </c>
      <c r="Q145" s="20">
        <v>44407</v>
      </c>
      <c r="R145" s="20">
        <v>44417</v>
      </c>
      <c r="S145" s="20">
        <v>44539</v>
      </c>
      <c r="T145" s="20">
        <v>44560</v>
      </c>
      <c r="U145" s="12"/>
      <c r="V145" s="19"/>
      <c r="W145" s="4"/>
      <c r="X145" s="4"/>
      <c r="Y145" s="4"/>
      <c r="Z145" s="4"/>
      <c r="AA145" s="4"/>
      <c r="AF145" s="4"/>
    </row>
    <row r="146" s="1" customFormat="1" ht="75" customHeight="1" spans="1:32">
      <c r="A146" s="12">
        <v>138</v>
      </c>
      <c r="B146" s="12" t="s">
        <v>42</v>
      </c>
      <c r="C146" s="12" t="s">
        <v>31</v>
      </c>
      <c r="D146" s="12" t="s">
        <v>729</v>
      </c>
      <c r="E146" s="12" t="s">
        <v>730</v>
      </c>
      <c r="F146" s="12"/>
      <c r="G146" s="12" t="s">
        <v>159</v>
      </c>
      <c r="H146" s="12" t="s">
        <v>731</v>
      </c>
      <c r="I146" s="12">
        <f t="shared" si="4"/>
        <v>91.1</v>
      </c>
      <c r="J146" s="12">
        <v>91.1</v>
      </c>
      <c r="K146" s="12"/>
      <c r="L146" s="12"/>
      <c r="M146" s="12"/>
      <c r="N146" s="12" t="s">
        <v>47</v>
      </c>
      <c r="O146" s="12" t="s">
        <v>732</v>
      </c>
      <c r="P146" s="12" t="s">
        <v>733</v>
      </c>
      <c r="Q146" s="20">
        <v>44407</v>
      </c>
      <c r="R146" s="20">
        <v>44417</v>
      </c>
      <c r="S146" s="20">
        <v>44539</v>
      </c>
      <c r="T146" s="20">
        <v>44560</v>
      </c>
      <c r="U146" s="12"/>
      <c r="V146" s="19"/>
      <c r="W146" s="4"/>
      <c r="X146" s="4"/>
      <c r="Y146" s="4"/>
      <c r="Z146" s="4"/>
      <c r="AA146" s="4"/>
      <c r="AF146" s="4"/>
    </row>
    <row r="147" s="1" customFormat="1" ht="75" customHeight="1" spans="1:32">
      <c r="A147" s="12">
        <v>139</v>
      </c>
      <c r="B147" s="12" t="s">
        <v>42</v>
      </c>
      <c r="C147" s="12" t="s">
        <v>31</v>
      </c>
      <c r="D147" s="12" t="s">
        <v>734</v>
      </c>
      <c r="E147" s="12" t="s">
        <v>735</v>
      </c>
      <c r="F147" s="12"/>
      <c r="G147" s="12" t="s">
        <v>159</v>
      </c>
      <c r="H147" s="12" t="s">
        <v>736</v>
      </c>
      <c r="I147" s="12">
        <f t="shared" si="4"/>
        <v>123</v>
      </c>
      <c r="J147" s="12">
        <v>123</v>
      </c>
      <c r="K147" s="12"/>
      <c r="L147" s="12"/>
      <c r="M147" s="12"/>
      <c r="N147" s="12" t="s">
        <v>47</v>
      </c>
      <c r="O147" s="12" t="s">
        <v>737</v>
      </c>
      <c r="P147" s="12" t="s">
        <v>738</v>
      </c>
      <c r="Q147" s="20">
        <v>44407</v>
      </c>
      <c r="R147" s="20">
        <v>44417</v>
      </c>
      <c r="S147" s="20">
        <v>44539</v>
      </c>
      <c r="T147" s="20">
        <v>44560</v>
      </c>
      <c r="U147" s="12"/>
      <c r="V147" s="19"/>
      <c r="W147" s="4"/>
      <c r="X147" s="4"/>
      <c r="Y147" s="4"/>
      <c r="Z147" s="4"/>
      <c r="AA147" s="4"/>
      <c r="AF147" s="4"/>
    </row>
    <row r="148" s="1" customFormat="1" ht="75" customHeight="1" spans="1:32">
      <c r="A148" s="12">
        <v>140</v>
      </c>
      <c r="B148" s="12" t="s">
        <v>42</v>
      </c>
      <c r="C148" s="12" t="s">
        <v>31</v>
      </c>
      <c r="D148" s="12" t="s">
        <v>739</v>
      </c>
      <c r="E148" s="12" t="s">
        <v>740</v>
      </c>
      <c r="F148" s="12"/>
      <c r="G148" s="12" t="s">
        <v>45</v>
      </c>
      <c r="H148" s="12" t="s">
        <v>77</v>
      </c>
      <c r="I148" s="12">
        <f t="shared" si="4"/>
        <v>106</v>
      </c>
      <c r="J148" s="12">
        <v>106</v>
      </c>
      <c r="K148" s="12"/>
      <c r="L148" s="12"/>
      <c r="M148" s="12"/>
      <c r="N148" s="12" t="s">
        <v>47</v>
      </c>
      <c r="O148" s="12" t="s">
        <v>741</v>
      </c>
      <c r="P148" s="12" t="s">
        <v>742</v>
      </c>
      <c r="Q148" s="20">
        <v>44407</v>
      </c>
      <c r="R148" s="20">
        <v>44417</v>
      </c>
      <c r="S148" s="20">
        <v>44539</v>
      </c>
      <c r="T148" s="20">
        <v>44560</v>
      </c>
      <c r="U148" s="12"/>
      <c r="V148" s="19"/>
      <c r="W148" s="4"/>
      <c r="X148" s="4"/>
      <c r="Y148" s="4"/>
      <c r="Z148" s="4"/>
      <c r="AA148" s="4"/>
      <c r="AF148" s="4"/>
    </row>
    <row r="149" s="1" customFormat="1" ht="75" customHeight="1" spans="1:32">
      <c r="A149" s="12">
        <v>141</v>
      </c>
      <c r="B149" s="12" t="s">
        <v>42</v>
      </c>
      <c r="C149" s="12" t="s">
        <v>31</v>
      </c>
      <c r="D149" s="12" t="s">
        <v>743</v>
      </c>
      <c r="E149" s="12" t="s">
        <v>744</v>
      </c>
      <c r="F149" s="12"/>
      <c r="G149" s="12" t="s">
        <v>45</v>
      </c>
      <c r="H149" s="12" t="s">
        <v>745</v>
      </c>
      <c r="I149" s="12">
        <f t="shared" si="4"/>
        <v>69</v>
      </c>
      <c r="J149" s="12">
        <v>69</v>
      </c>
      <c r="K149" s="12"/>
      <c r="L149" s="12"/>
      <c r="M149" s="12"/>
      <c r="N149" s="12" t="s">
        <v>78</v>
      </c>
      <c r="O149" s="12" t="s">
        <v>746</v>
      </c>
      <c r="P149" s="12" t="s">
        <v>747</v>
      </c>
      <c r="Q149" s="20">
        <v>44407</v>
      </c>
      <c r="R149" s="20">
        <v>44417</v>
      </c>
      <c r="S149" s="20">
        <v>44539</v>
      </c>
      <c r="T149" s="20">
        <v>44560</v>
      </c>
      <c r="U149" s="12"/>
      <c r="V149" s="19"/>
      <c r="W149" s="4"/>
      <c r="X149" s="4"/>
      <c r="Y149" s="4"/>
      <c r="Z149" s="4"/>
      <c r="AA149" s="4"/>
      <c r="AF149" s="4"/>
    </row>
    <row r="150" s="1" customFormat="1" ht="75" customHeight="1" spans="1:32">
      <c r="A150" s="12">
        <v>142</v>
      </c>
      <c r="B150" s="12" t="s">
        <v>42</v>
      </c>
      <c r="C150" s="12" t="s">
        <v>31</v>
      </c>
      <c r="D150" s="12" t="s">
        <v>748</v>
      </c>
      <c r="E150" s="12" t="s">
        <v>749</v>
      </c>
      <c r="F150" s="12"/>
      <c r="G150" s="12" t="s">
        <v>98</v>
      </c>
      <c r="H150" s="12" t="s">
        <v>750</v>
      </c>
      <c r="I150" s="12">
        <f t="shared" si="4"/>
        <v>291</v>
      </c>
      <c r="J150" s="12">
        <v>101</v>
      </c>
      <c r="K150" s="12"/>
      <c r="L150" s="12">
        <v>190</v>
      </c>
      <c r="M150" s="12"/>
      <c r="N150" s="12" t="s">
        <v>47</v>
      </c>
      <c r="O150" s="12" t="s">
        <v>751</v>
      </c>
      <c r="P150" s="12" t="s">
        <v>752</v>
      </c>
      <c r="Q150" s="20">
        <v>44407</v>
      </c>
      <c r="R150" s="20">
        <v>44417</v>
      </c>
      <c r="S150" s="20">
        <v>44539</v>
      </c>
      <c r="T150" s="20">
        <v>44560</v>
      </c>
      <c r="U150" s="12"/>
      <c r="V150" s="19"/>
      <c r="W150" s="4"/>
      <c r="X150" s="4"/>
      <c r="Y150" s="4"/>
      <c r="Z150" s="4"/>
      <c r="AA150" s="4"/>
      <c r="AF150" s="4"/>
    </row>
    <row r="151" s="1" customFormat="1" ht="75" customHeight="1" spans="1:32">
      <c r="A151" s="12">
        <v>143</v>
      </c>
      <c r="B151" s="12" t="s">
        <v>42</v>
      </c>
      <c r="C151" s="12" t="s">
        <v>31</v>
      </c>
      <c r="D151" s="12" t="s">
        <v>753</v>
      </c>
      <c r="E151" s="12" t="s">
        <v>754</v>
      </c>
      <c r="F151" s="12"/>
      <c r="G151" s="12" t="s">
        <v>98</v>
      </c>
      <c r="H151" s="12" t="s">
        <v>755</v>
      </c>
      <c r="I151" s="12">
        <f t="shared" si="4"/>
        <v>55.2</v>
      </c>
      <c r="J151" s="12">
        <v>55.2</v>
      </c>
      <c r="K151" s="12"/>
      <c r="L151" s="12"/>
      <c r="M151" s="12"/>
      <c r="N151" s="12" t="s">
        <v>78</v>
      </c>
      <c r="O151" s="12" t="s">
        <v>756</v>
      </c>
      <c r="P151" s="12" t="s">
        <v>757</v>
      </c>
      <c r="Q151" s="20">
        <v>44407</v>
      </c>
      <c r="R151" s="20">
        <v>44417</v>
      </c>
      <c r="S151" s="20">
        <v>44539</v>
      </c>
      <c r="T151" s="20">
        <v>44560</v>
      </c>
      <c r="U151" s="12"/>
      <c r="V151" s="19"/>
      <c r="W151" s="4"/>
      <c r="X151" s="4"/>
      <c r="Y151" s="4"/>
      <c r="Z151" s="4"/>
      <c r="AA151" s="4"/>
      <c r="AF151" s="4"/>
    </row>
    <row r="152" s="1" customFormat="1" ht="75" customHeight="1" spans="1:32">
      <c r="A152" s="12">
        <v>144</v>
      </c>
      <c r="B152" s="12" t="s">
        <v>42</v>
      </c>
      <c r="C152" s="12" t="s">
        <v>31</v>
      </c>
      <c r="D152" s="12" t="s">
        <v>758</v>
      </c>
      <c r="E152" s="12" t="s">
        <v>759</v>
      </c>
      <c r="F152" s="12"/>
      <c r="G152" s="12" t="s">
        <v>125</v>
      </c>
      <c r="H152" s="12" t="s">
        <v>760</v>
      </c>
      <c r="I152" s="12">
        <f t="shared" si="4"/>
        <v>107</v>
      </c>
      <c r="J152" s="12">
        <v>107</v>
      </c>
      <c r="K152" s="12"/>
      <c r="L152" s="12"/>
      <c r="M152" s="12"/>
      <c r="N152" s="12" t="s">
        <v>47</v>
      </c>
      <c r="O152" s="12" t="s">
        <v>761</v>
      </c>
      <c r="P152" s="12" t="s">
        <v>762</v>
      </c>
      <c r="Q152" s="20">
        <v>44407</v>
      </c>
      <c r="R152" s="20">
        <v>44417</v>
      </c>
      <c r="S152" s="20">
        <v>44539</v>
      </c>
      <c r="T152" s="20">
        <v>44560</v>
      </c>
      <c r="U152" s="12"/>
      <c r="V152" s="19"/>
      <c r="W152" s="4"/>
      <c r="X152" s="4"/>
      <c r="Y152" s="4"/>
      <c r="Z152" s="4"/>
      <c r="AA152" s="4"/>
      <c r="AF152" s="4"/>
    </row>
    <row r="153" s="1" customFormat="1" ht="75" customHeight="1" spans="1:32">
      <c r="A153" s="12">
        <v>145</v>
      </c>
      <c r="B153" s="12" t="s">
        <v>42</v>
      </c>
      <c r="C153" s="12" t="s">
        <v>31</v>
      </c>
      <c r="D153" s="12" t="s">
        <v>763</v>
      </c>
      <c r="E153" s="12" t="s">
        <v>764</v>
      </c>
      <c r="F153" s="12"/>
      <c r="G153" s="12" t="s">
        <v>125</v>
      </c>
      <c r="H153" s="12" t="s">
        <v>765</v>
      </c>
      <c r="I153" s="12">
        <f t="shared" si="4"/>
        <v>137</v>
      </c>
      <c r="J153" s="12">
        <v>137</v>
      </c>
      <c r="K153" s="12"/>
      <c r="L153" s="12"/>
      <c r="M153" s="12"/>
      <c r="N153" s="12" t="s">
        <v>47</v>
      </c>
      <c r="O153" s="12" t="s">
        <v>766</v>
      </c>
      <c r="P153" s="12" t="s">
        <v>767</v>
      </c>
      <c r="Q153" s="20">
        <v>44407</v>
      </c>
      <c r="R153" s="20">
        <v>44417</v>
      </c>
      <c r="S153" s="20">
        <v>44539</v>
      </c>
      <c r="T153" s="20">
        <v>44560</v>
      </c>
      <c r="U153" s="12"/>
      <c r="V153" s="19"/>
      <c r="W153" s="4"/>
      <c r="X153" s="4"/>
      <c r="Y153" s="4"/>
      <c r="Z153" s="4"/>
      <c r="AA153" s="4"/>
      <c r="AF153" s="4"/>
    </row>
    <row r="154" s="1" customFormat="1" ht="75" customHeight="1" spans="1:32">
      <c r="A154" s="12">
        <v>146</v>
      </c>
      <c r="B154" s="12" t="s">
        <v>42</v>
      </c>
      <c r="C154" s="12" t="s">
        <v>31</v>
      </c>
      <c r="D154" s="12" t="s">
        <v>768</v>
      </c>
      <c r="E154" s="12" t="s">
        <v>769</v>
      </c>
      <c r="F154" s="12"/>
      <c r="G154" s="12" t="s">
        <v>131</v>
      </c>
      <c r="H154" s="12" t="s">
        <v>770</v>
      </c>
      <c r="I154" s="12">
        <f t="shared" si="4"/>
        <v>39.28</v>
      </c>
      <c r="J154" s="12">
        <v>39.28</v>
      </c>
      <c r="K154" s="12"/>
      <c r="L154" s="12"/>
      <c r="M154" s="12"/>
      <c r="N154" s="12" t="s">
        <v>47</v>
      </c>
      <c r="O154" s="12" t="s">
        <v>771</v>
      </c>
      <c r="P154" s="12" t="s">
        <v>772</v>
      </c>
      <c r="Q154" s="20">
        <v>44407</v>
      </c>
      <c r="R154" s="20">
        <v>44417</v>
      </c>
      <c r="S154" s="20">
        <v>44539</v>
      </c>
      <c r="T154" s="20">
        <v>44560</v>
      </c>
      <c r="U154" s="12"/>
      <c r="V154" s="19"/>
      <c r="W154" s="4"/>
      <c r="X154" s="4"/>
      <c r="Y154" s="4"/>
      <c r="Z154" s="4"/>
      <c r="AA154" s="4"/>
      <c r="AF154" s="4"/>
    </row>
    <row r="155" s="1" customFormat="1" ht="75" customHeight="1" spans="1:32">
      <c r="A155" s="12">
        <v>147</v>
      </c>
      <c r="B155" s="12" t="s">
        <v>42</v>
      </c>
      <c r="C155" s="12" t="s">
        <v>31</v>
      </c>
      <c r="D155" s="12" t="s">
        <v>773</v>
      </c>
      <c r="E155" s="12" t="s">
        <v>774</v>
      </c>
      <c r="F155" s="12"/>
      <c r="G155" s="12" t="s">
        <v>131</v>
      </c>
      <c r="H155" s="12" t="s">
        <v>775</v>
      </c>
      <c r="I155" s="12">
        <f t="shared" si="4"/>
        <v>59.99</v>
      </c>
      <c r="J155" s="12">
        <v>59.99</v>
      </c>
      <c r="K155" s="12"/>
      <c r="L155" s="12"/>
      <c r="M155" s="12"/>
      <c r="N155" s="12" t="s">
        <v>47</v>
      </c>
      <c r="O155" s="12" t="s">
        <v>776</v>
      </c>
      <c r="P155" s="12" t="s">
        <v>777</v>
      </c>
      <c r="Q155" s="20">
        <v>44407</v>
      </c>
      <c r="R155" s="20">
        <v>44417</v>
      </c>
      <c r="S155" s="20">
        <v>44539</v>
      </c>
      <c r="T155" s="20">
        <v>44560</v>
      </c>
      <c r="U155" s="12"/>
      <c r="V155" s="19"/>
      <c r="W155" s="4"/>
      <c r="X155" s="4"/>
      <c r="Y155" s="4"/>
      <c r="Z155" s="4"/>
      <c r="AA155" s="4"/>
      <c r="AF155" s="4"/>
    </row>
    <row r="156" s="1" customFormat="1" ht="75" customHeight="1" spans="1:32">
      <c r="A156" s="12">
        <v>148</v>
      </c>
      <c r="B156" s="12" t="s">
        <v>42</v>
      </c>
      <c r="C156" s="12" t="s">
        <v>31</v>
      </c>
      <c r="D156" s="12" t="s">
        <v>778</v>
      </c>
      <c r="E156" s="12" t="s">
        <v>779</v>
      </c>
      <c r="F156" s="12"/>
      <c r="G156" s="12" t="s">
        <v>131</v>
      </c>
      <c r="H156" s="12" t="s">
        <v>780</v>
      </c>
      <c r="I156" s="12">
        <f t="shared" si="4"/>
        <v>171.99</v>
      </c>
      <c r="J156" s="12">
        <v>171.99</v>
      </c>
      <c r="K156" s="12"/>
      <c r="L156" s="12"/>
      <c r="M156" s="12"/>
      <c r="N156" s="12" t="s">
        <v>47</v>
      </c>
      <c r="O156" s="12" t="s">
        <v>781</v>
      </c>
      <c r="P156" s="12" t="s">
        <v>782</v>
      </c>
      <c r="Q156" s="20">
        <v>44407</v>
      </c>
      <c r="R156" s="20">
        <v>44417</v>
      </c>
      <c r="S156" s="20">
        <v>44539</v>
      </c>
      <c r="T156" s="20">
        <v>44560</v>
      </c>
      <c r="U156" s="12"/>
      <c r="V156" s="19"/>
      <c r="W156" s="4"/>
      <c r="X156" s="4"/>
      <c r="Y156" s="4"/>
      <c r="Z156" s="4"/>
      <c r="AA156" s="4"/>
      <c r="AF156" s="4"/>
    </row>
    <row r="157" s="2" customFormat="1" ht="75" customHeight="1" spans="1:32">
      <c r="A157" s="12">
        <v>149</v>
      </c>
      <c r="B157" s="13" t="s">
        <v>42</v>
      </c>
      <c r="C157" s="12" t="s">
        <v>31</v>
      </c>
      <c r="D157" s="12" t="s">
        <v>783</v>
      </c>
      <c r="E157" s="12" t="s">
        <v>784</v>
      </c>
      <c r="F157" s="12"/>
      <c r="G157" s="12" t="s">
        <v>131</v>
      </c>
      <c r="H157" s="12" t="s">
        <v>785</v>
      </c>
      <c r="I157" s="12">
        <f t="shared" si="4"/>
        <v>106</v>
      </c>
      <c r="J157" s="12"/>
      <c r="K157" s="12"/>
      <c r="L157" s="12">
        <v>106</v>
      </c>
      <c r="M157" s="12"/>
      <c r="N157" s="12" t="s">
        <v>47</v>
      </c>
      <c r="O157" s="12" t="s">
        <v>786</v>
      </c>
      <c r="P157" s="12" t="s">
        <v>787</v>
      </c>
      <c r="Q157" s="20">
        <v>44407</v>
      </c>
      <c r="R157" s="20">
        <v>44417</v>
      </c>
      <c r="S157" s="20">
        <v>44539</v>
      </c>
      <c r="T157" s="20">
        <v>44560</v>
      </c>
      <c r="U157" s="12"/>
      <c r="V157" s="19"/>
      <c r="W157" s="22"/>
      <c r="X157" s="23"/>
      <c r="Y157" s="22"/>
      <c r="Z157" s="22"/>
      <c r="AA157" s="22"/>
      <c r="AB157" s="1"/>
      <c r="AD157" s="1"/>
      <c r="AF157" s="4"/>
    </row>
    <row r="158" s="1" customFormat="1" ht="75" customHeight="1" spans="1:32">
      <c r="A158" s="12">
        <v>150</v>
      </c>
      <c r="B158" s="12" t="s">
        <v>42</v>
      </c>
      <c r="C158" s="12" t="s">
        <v>31</v>
      </c>
      <c r="D158" s="12" t="s">
        <v>788</v>
      </c>
      <c r="E158" s="12" t="s">
        <v>789</v>
      </c>
      <c r="F158" s="12"/>
      <c r="G158" s="12" t="s">
        <v>142</v>
      </c>
      <c r="H158" s="12" t="s">
        <v>790</v>
      </c>
      <c r="I158" s="12">
        <f t="shared" si="4"/>
        <v>31.9</v>
      </c>
      <c r="J158" s="12"/>
      <c r="K158" s="12">
        <v>31.9</v>
      </c>
      <c r="L158" s="12"/>
      <c r="M158" s="12"/>
      <c r="N158" s="12" t="s">
        <v>791</v>
      </c>
      <c r="O158" s="12" t="s">
        <v>792</v>
      </c>
      <c r="P158" s="12" t="s">
        <v>793</v>
      </c>
      <c r="Q158" s="20">
        <v>44407</v>
      </c>
      <c r="R158" s="20">
        <v>44417</v>
      </c>
      <c r="S158" s="20">
        <v>44539</v>
      </c>
      <c r="T158" s="20">
        <v>44560</v>
      </c>
      <c r="U158" s="12"/>
      <c r="V158" s="19"/>
      <c r="W158" s="4"/>
      <c r="X158" s="4"/>
      <c r="Y158" s="4"/>
      <c r="Z158" s="4"/>
      <c r="AA158" s="4"/>
      <c r="AF158" s="4"/>
    </row>
    <row r="159" s="1" customFormat="1" ht="109" customHeight="1" spans="1:32">
      <c r="A159" s="12">
        <v>151</v>
      </c>
      <c r="B159" s="12" t="s">
        <v>42</v>
      </c>
      <c r="C159" s="12" t="s">
        <v>31</v>
      </c>
      <c r="D159" s="12" t="s">
        <v>794</v>
      </c>
      <c r="E159" s="12" t="s">
        <v>795</v>
      </c>
      <c r="F159" s="12"/>
      <c r="G159" s="12" t="s">
        <v>65</v>
      </c>
      <c r="H159" s="12" t="s">
        <v>796</v>
      </c>
      <c r="I159" s="12">
        <f t="shared" si="4"/>
        <v>64.82</v>
      </c>
      <c r="J159" s="12"/>
      <c r="K159" s="12">
        <v>64.82</v>
      </c>
      <c r="L159" s="12"/>
      <c r="M159" s="12"/>
      <c r="N159" s="12" t="s">
        <v>791</v>
      </c>
      <c r="O159" s="12" t="s">
        <v>797</v>
      </c>
      <c r="P159" s="12" t="s">
        <v>798</v>
      </c>
      <c r="Q159" s="20">
        <v>44407</v>
      </c>
      <c r="R159" s="20">
        <v>44417</v>
      </c>
      <c r="S159" s="20">
        <v>44539</v>
      </c>
      <c r="T159" s="20">
        <v>44560</v>
      </c>
      <c r="U159" s="12"/>
      <c r="V159" s="19"/>
      <c r="W159" s="4"/>
      <c r="X159" s="4"/>
      <c r="Y159" s="4"/>
      <c r="Z159" s="4"/>
      <c r="AA159" s="4"/>
      <c r="AF159" s="4"/>
    </row>
    <row r="160" s="1" customFormat="1" ht="75" customHeight="1" spans="1:32">
      <c r="A160" s="12">
        <v>152</v>
      </c>
      <c r="B160" s="12" t="s">
        <v>42</v>
      </c>
      <c r="C160" s="12" t="s">
        <v>31</v>
      </c>
      <c r="D160" s="12" t="s">
        <v>799</v>
      </c>
      <c r="E160" s="12" t="s">
        <v>800</v>
      </c>
      <c r="F160" s="12"/>
      <c r="G160" s="12" t="s">
        <v>234</v>
      </c>
      <c r="H160" s="12" t="s">
        <v>801</v>
      </c>
      <c r="I160" s="12">
        <f t="shared" si="4"/>
        <v>82.3097</v>
      </c>
      <c r="J160" s="12"/>
      <c r="K160" s="14">
        <v>82.3097</v>
      </c>
      <c r="L160" s="12"/>
      <c r="M160" s="12"/>
      <c r="N160" s="12" t="s">
        <v>791</v>
      </c>
      <c r="O160" s="12" t="s">
        <v>802</v>
      </c>
      <c r="P160" s="12" t="s">
        <v>803</v>
      </c>
      <c r="Q160" s="20">
        <v>44407</v>
      </c>
      <c r="R160" s="20">
        <v>44417</v>
      </c>
      <c r="S160" s="20">
        <v>44539</v>
      </c>
      <c r="T160" s="20">
        <v>44560</v>
      </c>
      <c r="U160" s="12"/>
      <c r="V160" s="19"/>
      <c r="W160" s="4"/>
      <c r="X160" s="4"/>
      <c r="Y160" s="4"/>
      <c r="Z160" s="4"/>
      <c r="AA160" s="4"/>
      <c r="AF160" s="4"/>
    </row>
    <row r="161" s="1" customFormat="1" ht="75" customHeight="1" spans="1:32">
      <c r="A161" s="12">
        <v>153</v>
      </c>
      <c r="B161" s="12" t="s">
        <v>42</v>
      </c>
      <c r="C161" s="12" t="s">
        <v>31</v>
      </c>
      <c r="D161" s="12" t="s">
        <v>804</v>
      </c>
      <c r="E161" s="12" t="s">
        <v>805</v>
      </c>
      <c r="F161" s="12"/>
      <c r="G161" s="12" t="s">
        <v>315</v>
      </c>
      <c r="H161" s="12" t="s">
        <v>806</v>
      </c>
      <c r="I161" s="12">
        <f t="shared" si="4"/>
        <v>50</v>
      </c>
      <c r="J161" s="12"/>
      <c r="K161" s="12">
        <v>50</v>
      </c>
      <c r="L161" s="12"/>
      <c r="M161" s="12"/>
      <c r="N161" s="12" t="s">
        <v>791</v>
      </c>
      <c r="O161" s="12" t="s">
        <v>807</v>
      </c>
      <c r="P161" s="12" t="s">
        <v>808</v>
      </c>
      <c r="Q161" s="20">
        <v>44407</v>
      </c>
      <c r="R161" s="20">
        <v>44417</v>
      </c>
      <c r="S161" s="20">
        <v>44539</v>
      </c>
      <c r="T161" s="20">
        <v>44560</v>
      </c>
      <c r="U161" s="12"/>
      <c r="V161" s="19"/>
      <c r="W161" s="4"/>
      <c r="X161" s="4"/>
      <c r="Y161" s="4"/>
      <c r="Z161" s="4"/>
      <c r="AA161" s="4"/>
      <c r="AF161" s="4"/>
    </row>
    <row r="162" s="1" customFormat="1" ht="118" customHeight="1" spans="1:32">
      <c r="A162" s="12">
        <v>154</v>
      </c>
      <c r="B162" s="12" t="s">
        <v>42</v>
      </c>
      <c r="C162" s="12" t="s">
        <v>31</v>
      </c>
      <c r="D162" s="12" t="s">
        <v>809</v>
      </c>
      <c r="E162" s="12" t="s">
        <v>810</v>
      </c>
      <c r="F162" s="12"/>
      <c r="G162" s="12" t="s">
        <v>315</v>
      </c>
      <c r="H162" s="12" t="s">
        <v>811</v>
      </c>
      <c r="I162" s="12">
        <f t="shared" si="4"/>
        <v>70</v>
      </c>
      <c r="J162" s="12"/>
      <c r="K162" s="12">
        <v>70</v>
      </c>
      <c r="L162" s="12"/>
      <c r="M162" s="12"/>
      <c r="N162" s="12" t="s">
        <v>791</v>
      </c>
      <c r="O162" s="12" t="s">
        <v>812</v>
      </c>
      <c r="P162" s="12" t="s">
        <v>813</v>
      </c>
      <c r="Q162" s="20">
        <v>44407</v>
      </c>
      <c r="R162" s="20">
        <v>44417</v>
      </c>
      <c r="S162" s="20">
        <v>44539</v>
      </c>
      <c r="T162" s="20">
        <v>44560</v>
      </c>
      <c r="U162" s="12"/>
      <c r="V162" s="19"/>
      <c r="W162" s="4"/>
      <c r="X162" s="4"/>
      <c r="Y162" s="4"/>
      <c r="Z162" s="4"/>
      <c r="AA162" s="4"/>
      <c r="AF162" s="4"/>
    </row>
    <row r="163" s="1" customFormat="1" ht="75" customHeight="1" spans="1:32">
      <c r="A163" s="12">
        <v>155</v>
      </c>
      <c r="B163" s="12" t="s">
        <v>42</v>
      </c>
      <c r="C163" s="12" t="s">
        <v>31</v>
      </c>
      <c r="D163" s="12" t="s">
        <v>814</v>
      </c>
      <c r="E163" s="12" t="s">
        <v>815</v>
      </c>
      <c r="F163" s="12"/>
      <c r="G163" s="12" t="s">
        <v>71</v>
      </c>
      <c r="H163" s="12" t="s">
        <v>816</v>
      </c>
      <c r="I163" s="12">
        <f t="shared" si="4"/>
        <v>60.99</v>
      </c>
      <c r="J163" s="12"/>
      <c r="K163" s="12">
        <v>60.99</v>
      </c>
      <c r="L163" s="12"/>
      <c r="M163" s="12"/>
      <c r="N163" s="12" t="s">
        <v>791</v>
      </c>
      <c r="O163" s="12" t="s">
        <v>817</v>
      </c>
      <c r="P163" s="12" t="s">
        <v>818</v>
      </c>
      <c r="Q163" s="20">
        <v>44407</v>
      </c>
      <c r="R163" s="20">
        <v>44417</v>
      </c>
      <c r="S163" s="20">
        <v>44539</v>
      </c>
      <c r="T163" s="20">
        <v>44560</v>
      </c>
      <c r="U163" s="12"/>
      <c r="V163" s="19"/>
      <c r="W163" s="4"/>
      <c r="X163" s="4"/>
      <c r="Y163" s="4"/>
      <c r="Z163" s="4"/>
      <c r="AA163" s="4"/>
      <c r="AF163" s="4"/>
    </row>
    <row r="164" s="1" customFormat="1" ht="75" customHeight="1" spans="1:32">
      <c r="A164" s="12">
        <v>156</v>
      </c>
      <c r="B164" s="12" t="s">
        <v>42</v>
      </c>
      <c r="C164" s="12" t="s">
        <v>31</v>
      </c>
      <c r="D164" s="12" t="s">
        <v>819</v>
      </c>
      <c r="E164" s="12" t="s">
        <v>820</v>
      </c>
      <c r="F164" s="12"/>
      <c r="G164" s="12" t="s">
        <v>159</v>
      </c>
      <c r="H164" s="12" t="s">
        <v>165</v>
      </c>
      <c r="I164" s="12">
        <f t="shared" si="4"/>
        <v>30.66</v>
      </c>
      <c r="J164" s="12"/>
      <c r="K164" s="12">
        <v>30.66</v>
      </c>
      <c r="L164" s="12"/>
      <c r="M164" s="12"/>
      <c r="N164" s="12" t="s">
        <v>791</v>
      </c>
      <c r="O164" s="12" t="s">
        <v>821</v>
      </c>
      <c r="P164" s="12" t="s">
        <v>822</v>
      </c>
      <c r="Q164" s="20">
        <v>44407</v>
      </c>
      <c r="R164" s="20">
        <v>44417</v>
      </c>
      <c r="S164" s="20">
        <v>44539</v>
      </c>
      <c r="T164" s="20">
        <v>44560</v>
      </c>
      <c r="U164" s="12"/>
      <c r="V164" s="19"/>
      <c r="W164" s="4"/>
      <c r="X164" s="4"/>
      <c r="Y164" s="4"/>
      <c r="Z164" s="4"/>
      <c r="AA164" s="4"/>
      <c r="AF164" s="4"/>
    </row>
    <row r="165" s="1" customFormat="1" ht="75" customHeight="1" spans="1:32">
      <c r="A165" s="12">
        <v>157</v>
      </c>
      <c r="B165" s="12" t="s">
        <v>42</v>
      </c>
      <c r="C165" s="12" t="s">
        <v>31</v>
      </c>
      <c r="D165" s="12" t="s">
        <v>823</v>
      </c>
      <c r="E165" s="12" t="s">
        <v>824</v>
      </c>
      <c r="F165" s="12"/>
      <c r="G165" s="12" t="s">
        <v>170</v>
      </c>
      <c r="H165" s="12" t="s">
        <v>825</v>
      </c>
      <c r="I165" s="12">
        <f t="shared" si="4"/>
        <v>78</v>
      </c>
      <c r="J165" s="12"/>
      <c r="K165" s="12">
        <v>78</v>
      </c>
      <c r="L165" s="12"/>
      <c r="M165" s="12"/>
      <c r="N165" s="12" t="s">
        <v>791</v>
      </c>
      <c r="O165" s="12" t="s">
        <v>826</v>
      </c>
      <c r="P165" s="12" t="s">
        <v>827</v>
      </c>
      <c r="Q165" s="20">
        <v>44407</v>
      </c>
      <c r="R165" s="20">
        <v>44417</v>
      </c>
      <c r="S165" s="20">
        <v>44539</v>
      </c>
      <c r="T165" s="20">
        <v>44560</v>
      </c>
      <c r="U165" s="12"/>
      <c r="V165" s="19"/>
      <c r="W165" s="4"/>
      <c r="X165" s="4"/>
      <c r="Y165" s="4"/>
      <c r="Z165" s="4"/>
      <c r="AA165" s="4"/>
      <c r="AF165" s="4"/>
    </row>
    <row r="166" s="1" customFormat="1" ht="75" customHeight="1" spans="1:32">
      <c r="A166" s="12">
        <v>158</v>
      </c>
      <c r="B166" s="12" t="s">
        <v>42</v>
      </c>
      <c r="C166" s="12" t="s">
        <v>31</v>
      </c>
      <c r="D166" s="12" t="s">
        <v>828</v>
      </c>
      <c r="E166" s="12" t="s">
        <v>829</v>
      </c>
      <c r="F166" s="12"/>
      <c r="G166" s="12" t="s">
        <v>170</v>
      </c>
      <c r="H166" s="12" t="s">
        <v>830</v>
      </c>
      <c r="I166" s="12">
        <f t="shared" si="4"/>
        <v>71</v>
      </c>
      <c r="J166" s="12"/>
      <c r="K166" s="12">
        <v>71</v>
      </c>
      <c r="L166" s="12"/>
      <c r="M166" s="12"/>
      <c r="N166" s="12" t="s">
        <v>791</v>
      </c>
      <c r="O166" s="12" t="s">
        <v>831</v>
      </c>
      <c r="P166" s="12" t="s">
        <v>832</v>
      </c>
      <c r="Q166" s="20">
        <v>44407</v>
      </c>
      <c r="R166" s="20">
        <v>44417</v>
      </c>
      <c r="S166" s="20">
        <v>44539</v>
      </c>
      <c r="T166" s="20">
        <v>44560</v>
      </c>
      <c r="U166" s="12"/>
      <c r="V166" s="19"/>
      <c r="W166" s="4"/>
      <c r="X166" s="4"/>
      <c r="Y166" s="4"/>
      <c r="Z166" s="4"/>
      <c r="AA166" s="4"/>
      <c r="AF166" s="4"/>
    </row>
    <row r="167" s="1" customFormat="1" ht="75" customHeight="1" spans="1:32">
      <c r="A167" s="12">
        <v>159</v>
      </c>
      <c r="B167" s="12" t="s">
        <v>42</v>
      </c>
      <c r="C167" s="12" t="s">
        <v>31</v>
      </c>
      <c r="D167" s="12" t="s">
        <v>833</v>
      </c>
      <c r="E167" s="12" t="s">
        <v>834</v>
      </c>
      <c r="F167" s="12"/>
      <c r="G167" s="12" t="s">
        <v>170</v>
      </c>
      <c r="H167" s="12" t="s">
        <v>835</v>
      </c>
      <c r="I167" s="12">
        <f t="shared" si="4"/>
        <v>30</v>
      </c>
      <c r="J167" s="12"/>
      <c r="K167" s="12">
        <v>30</v>
      </c>
      <c r="L167" s="12"/>
      <c r="M167" s="12"/>
      <c r="N167" s="12" t="s">
        <v>791</v>
      </c>
      <c r="O167" s="12" t="s">
        <v>836</v>
      </c>
      <c r="P167" s="12" t="s">
        <v>837</v>
      </c>
      <c r="Q167" s="20">
        <v>44407</v>
      </c>
      <c r="R167" s="20">
        <v>44417</v>
      </c>
      <c r="S167" s="20">
        <v>44539</v>
      </c>
      <c r="T167" s="20">
        <v>44560</v>
      </c>
      <c r="U167" s="12"/>
      <c r="V167" s="19"/>
      <c r="W167" s="4"/>
      <c r="X167" s="4"/>
      <c r="Y167" s="4"/>
      <c r="Z167" s="4"/>
      <c r="AA167" s="4"/>
      <c r="AF167" s="4"/>
    </row>
    <row r="168" s="1" customFormat="1" ht="75" customHeight="1" spans="1:32">
      <c r="A168" s="12">
        <v>160</v>
      </c>
      <c r="B168" s="12" t="s">
        <v>42</v>
      </c>
      <c r="C168" s="12" t="s">
        <v>31</v>
      </c>
      <c r="D168" s="12" t="s">
        <v>838</v>
      </c>
      <c r="E168" s="12" t="s">
        <v>839</v>
      </c>
      <c r="F168" s="12"/>
      <c r="G168" s="12" t="s">
        <v>170</v>
      </c>
      <c r="H168" s="12" t="s">
        <v>840</v>
      </c>
      <c r="I168" s="12">
        <f t="shared" si="4"/>
        <v>44</v>
      </c>
      <c r="J168" s="12"/>
      <c r="K168" s="12">
        <v>44</v>
      </c>
      <c r="L168" s="12"/>
      <c r="M168" s="12"/>
      <c r="N168" s="12" t="s">
        <v>791</v>
      </c>
      <c r="O168" s="12" t="s">
        <v>841</v>
      </c>
      <c r="P168" s="12" t="s">
        <v>842</v>
      </c>
      <c r="Q168" s="20">
        <v>44407</v>
      </c>
      <c r="R168" s="20">
        <v>44417</v>
      </c>
      <c r="S168" s="20">
        <v>44539</v>
      </c>
      <c r="T168" s="20">
        <v>44560</v>
      </c>
      <c r="U168" s="12"/>
      <c r="V168" s="19"/>
      <c r="W168" s="4"/>
      <c r="X168" s="4"/>
      <c r="Y168" s="4"/>
      <c r="Z168" s="4"/>
      <c r="AA168" s="4"/>
      <c r="AF168" s="4"/>
    </row>
    <row r="169" s="1" customFormat="1" ht="75" customHeight="1" spans="1:32">
      <c r="A169" s="12">
        <v>161</v>
      </c>
      <c r="B169" s="12" t="s">
        <v>42</v>
      </c>
      <c r="C169" s="12" t="s">
        <v>31</v>
      </c>
      <c r="D169" s="12" t="s">
        <v>843</v>
      </c>
      <c r="E169" s="12" t="s">
        <v>844</v>
      </c>
      <c r="F169" s="12"/>
      <c r="G169" s="12" t="s">
        <v>341</v>
      </c>
      <c r="H169" s="12" t="s">
        <v>845</v>
      </c>
      <c r="I169" s="12">
        <f t="shared" si="4"/>
        <v>69.9</v>
      </c>
      <c r="J169" s="12"/>
      <c r="K169" s="12">
        <v>69.9</v>
      </c>
      <c r="L169" s="12"/>
      <c r="M169" s="12"/>
      <c r="N169" s="12" t="s">
        <v>791</v>
      </c>
      <c r="O169" s="12" t="s">
        <v>846</v>
      </c>
      <c r="P169" s="12" t="s">
        <v>847</v>
      </c>
      <c r="Q169" s="20">
        <v>44407</v>
      </c>
      <c r="R169" s="20">
        <v>44417</v>
      </c>
      <c r="S169" s="20">
        <v>44539</v>
      </c>
      <c r="T169" s="20">
        <v>44560</v>
      </c>
      <c r="U169" s="12"/>
      <c r="V169" s="19"/>
      <c r="W169" s="4"/>
      <c r="X169" s="4"/>
      <c r="Y169" s="4"/>
      <c r="Z169" s="4"/>
      <c r="AA169" s="4"/>
      <c r="AF169" s="4"/>
    </row>
    <row r="170" s="1" customFormat="1" ht="75" customHeight="1" spans="1:32">
      <c r="A170" s="12">
        <v>162</v>
      </c>
      <c r="B170" s="12" t="s">
        <v>42</v>
      </c>
      <c r="C170" s="12" t="s">
        <v>31</v>
      </c>
      <c r="D170" s="12" t="s">
        <v>848</v>
      </c>
      <c r="E170" s="12" t="s">
        <v>849</v>
      </c>
      <c r="F170" s="12"/>
      <c r="G170" s="12" t="s">
        <v>244</v>
      </c>
      <c r="H170" s="12" t="s">
        <v>850</v>
      </c>
      <c r="I170" s="12">
        <f t="shared" ref="I170:I201" si="5">J170+K170+L170+M170</f>
        <v>49.92</v>
      </c>
      <c r="J170" s="12"/>
      <c r="K170" s="12">
        <v>49.92</v>
      </c>
      <c r="L170" s="12"/>
      <c r="M170" s="12"/>
      <c r="N170" s="12" t="s">
        <v>791</v>
      </c>
      <c r="O170" s="12" t="s">
        <v>851</v>
      </c>
      <c r="P170" s="12" t="s">
        <v>852</v>
      </c>
      <c r="Q170" s="20">
        <v>44407</v>
      </c>
      <c r="R170" s="20">
        <v>44417</v>
      </c>
      <c r="S170" s="20">
        <v>44539</v>
      </c>
      <c r="T170" s="20">
        <v>44560</v>
      </c>
      <c r="U170" s="12"/>
      <c r="V170" s="19"/>
      <c r="W170" s="4"/>
      <c r="X170" s="4"/>
      <c r="Y170" s="4"/>
      <c r="Z170" s="4"/>
      <c r="AA170" s="4"/>
      <c r="AF170" s="4"/>
    </row>
    <row r="171" s="1" customFormat="1" ht="75" customHeight="1" spans="1:32">
      <c r="A171" s="12">
        <v>163</v>
      </c>
      <c r="B171" s="12" t="s">
        <v>42</v>
      </c>
      <c r="C171" s="12" t="s">
        <v>31</v>
      </c>
      <c r="D171" s="12" t="s">
        <v>853</v>
      </c>
      <c r="E171" s="12" t="s">
        <v>854</v>
      </c>
      <c r="F171" s="12"/>
      <c r="G171" s="12" t="s">
        <v>244</v>
      </c>
      <c r="H171" s="12" t="s">
        <v>621</v>
      </c>
      <c r="I171" s="12">
        <f t="shared" si="5"/>
        <v>49.92</v>
      </c>
      <c r="J171" s="12"/>
      <c r="K171" s="12"/>
      <c r="L171" s="12">
        <v>49.92</v>
      </c>
      <c r="M171" s="12"/>
      <c r="N171" s="12" t="s">
        <v>791</v>
      </c>
      <c r="O171" s="12" t="s">
        <v>855</v>
      </c>
      <c r="P171" s="12" t="s">
        <v>856</v>
      </c>
      <c r="Q171" s="20">
        <v>44407</v>
      </c>
      <c r="R171" s="20">
        <v>44417</v>
      </c>
      <c r="S171" s="20">
        <v>44539</v>
      </c>
      <c r="T171" s="20">
        <v>44560</v>
      </c>
      <c r="U171" s="12"/>
      <c r="V171" s="19"/>
      <c r="W171" s="4"/>
      <c r="X171" s="4"/>
      <c r="Y171" s="4"/>
      <c r="Z171" s="4"/>
      <c r="AA171" s="4"/>
      <c r="AF171" s="4"/>
    </row>
    <row r="172" s="1" customFormat="1" ht="75" customHeight="1" spans="1:32">
      <c r="A172" s="12">
        <v>164</v>
      </c>
      <c r="B172" s="12" t="s">
        <v>42</v>
      </c>
      <c r="C172" s="12" t="s">
        <v>31</v>
      </c>
      <c r="D172" s="12" t="s">
        <v>857</v>
      </c>
      <c r="E172" s="12" t="s">
        <v>858</v>
      </c>
      <c r="F172" s="12"/>
      <c r="G172" s="12" t="s">
        <v>187</v>
      </c>
      <c r="H172" s="12" t="s">
        <v>859</v>
      </c>
      <c r="I172" s="12">
        <f t="shared" si="5"/>
        <v>7.8</v>
      </c>
      <c r="J172" s="12"/>
      <c r="K172" s="12"/>
      <c r="L172" s="12">
        <v>7.8</v>
      </c>
      <c r="M172" s="12"/>
      <c r="N172" s="12" t="s">
        <v>791</v>
      </c>
      <c r="O172" s="12" t="s">
        <v>860</v>
      </c>
      <c r="P172" s="12" t="s">
        <v>861</v>
      </c>
      <c r="Q172" s="20">
        <v>44407</v>
      </c>
      <c r="R172" s="20">
        <v>44417</v>
      </c>
      <c r="S172" s="20">
        <v>44539</v>
      </c>
      <c r="T172" s="20">
        <v>44560</v>
      </c>
      <c r="U172" s="12"/>
      <c r="V172" s="19"/>
      <c r="W172" s="4"/>
      <c r="X172" s="4"/>
      <c r="Y172" s="4"/>
      <c r="Z172" s="4"/>
      <c r="AA172" s="4"/>
      <c r="AF172" s="4"/>
    </row>
    <row r="173" s="1" customFormat="1" ht="75" customHeight="1" spans="1:32">
      <c r="A173" s="12">
        <v>165</v>
      </c>
      <c r="B173" s="12" t="s">
        <v>42</v>
      </c>
      <c r="C173" s="12" t="s">
        <v>31</v>
      </c>
      <c r="D173" s="12" t="s">
        <v>862</v>
      </c>
      <c r="E173" s="12" t="s">
        <v>863</v>
      </c>
      <c r="F173" s="12"/>
      <c r="G173" s="12" t="s">
        <v>187</v>
      </c>
      <c r="H173" s="12" t="s">
        <v>864</v>
      </c>
      <c r="I173" s="12">
        <f t="shared" si="5"/>
        <v>45.8</v>
      </c>
      <c r="J173" s="12"/>
      <c r="K173" s="12"/>
      <c r="L173" s="12">
        <v>45.8</v>
      </c>
      <c r="M173" s="12"/>
      <c r="N173" s="12" t="s">
        <v>791</v>
      </c>
      <c r="O173" s="12" t="s">
        <v>865</v>
      </c>
      <c r="P173" s="12" t="s">
        <v>866</v>
      </c>
      <c r="Q173" s="20">
        <v>44407</v>
      </c>
      <c r="R173" s="20">
        <v>44417</v>
      </c>
      <c r="S173" s="20">
        <v>44539</v>
      </c>
      <c r="T173" s="20">
        <v>44560</v>
      </c>
      <c r="U173" s="12"/>
      <c r="V173" s="19"/>
      <c r="W173" s="4"/>
      <c r="X173" s="4"/>
      <c r="Y173" s="4"/>
      <c r="Z173" s="4"/>
      <c r="AA173" s="4"/>
      <c r="AF173" s="4"/>
    </row>
    <row r="174" s="1" customFormat="1" ht="75" customHeight="1" spans="1:32">
      <c r="A174" s="12">
        <v>166</v>
      </c>
      <c r="B174" s="12" t="s">
        <v>42</v>
      </c>
      <c r="C174" s="12" t="s">
        <v>31</v>
      </c>
      <c r="D174" s="12" t="s">
        <v>867</v>
      </c>
      <c r="E174" s="12" t="s">
        <v>868</v>
      </c>
      <c r="F174" s="12"/>
      <c r="G174" s="12" t="s">
        <v>45</v>
      </c>
      <c r="H174" s="12" t="s">
        <v>869</v>
      </c>
      <c r="I174" s="12">
        <f t="shared" si="5"/>
        <v>72.35</v>
      </c>
      <c r="J174" s="12"/>
      <c r="K174" s="12"/>
      <c r="L174" s="12">
        <v>72.35</v>
      </c>
      <c r="M174" s="12"/>
      <c r="N174" s="12" t="s">
        <v>791</v>
      </c>
      <c r="O174" s="12" t="s">
        <v>870</v>
      </c>
      <c r="P174" s="12" t="s">
        <v>871</v>
      </c>
      <c r="Q174" s="20">
        <v>44407</v>
      </c>
      <c r="R174" s="20">
        <v>44417</v>
      </c>
      <c r="S174" s="20">
        <v>44539</v>
      </c>
      <c r="T174" s="20">
        <v>44560</v>
      </c>
      <c r="U174" s="12"/>
      <c r="V174" s="19"/>
      <c r="W174" s="4"/>
      <c r="X174" s="4"/>
      <c r="Y174" s="4"/>
      <c r="Z174" s="4"/>
      <c r="AA174" s="4"/>
      <c r="AF174" s="4"/>
    </row>
    <row r="175" s="1" customFormat="1" ht="75" customHeight="1" spans="1:32">
      <c r="A175" s="12">
        <v>167</v>
      </c>
      <c r="B175" s="12" t="s">
        <v>42</v>
      </c>
      <c r="C175" s="12" t="s">
        <v>31</v>
      </c>
      <c r="D175" s="12" t="s">
        <v>872</v>
      </c>
      <c r="E175" s="12" t="s">
        <v>873</v>
      </c>
      <c r="F175" s="12"/>
      <c r="G175" s="12" t="s">
        <v>45</v>
      </c>
      <c r="H175" s="12" t="s">
        <v>874</v>
      </c>
      <c r="I175" s="12">
        <f t="shared" si="5"/>
        <v>84.96</v>
      </c>
      <c r="J175" s="12"/>
      <c r="K175" s="12"/>
      <c r="L175" s="12">
        <v>84.96</v>
      </c>
      <c r="M175" s="12"/>
      <c r="N175" s="12" t="s">
        <v>791</v>
      </c>
      <c r="O175" s="12" t="s">
        <v>875</v>
      </c>
      <c r="P175" s="12" t="s">
        <v>876</v>
      </c>
      <c r="Q175" s="20">
        <v>44407</v>
      </c>
      <c r="R175" s="20">
        <v>44417</v>
      </c>
      <c r="S175" s="20">
        <v>44539</v>
      </c>
      <c r="T175" s="20">
        <v>44560</v>
      </c>
      <c r="U175" s="12"/>
      <c r="V175" s="19"/>
      <c r="W175" s="4"/>
      <c r="X175" s="4"/>
      <c r="Y175" s="4"/>
      <c r="Z175" s="4"/>
      <c r="AA175" s="4"/>
      <c r="AF175" s="4"/>
    </row>
    <row r="176" s="1" customFormat="1" ht="75" customHeight="1" spans="1:32">
      <c r="A176" s="12">
        <v>168</v>
      </c>
      <c r="B176" s="12" t="s">
        <v>42</v>
      </c>
      <c r="C176" s="12" t="s">
        <v>31</v>
      </c>
      <c r="D176" s="12" t="s">
        <v>877</v>
      </c>
      <c r="E176" s="12" t="s">
        <v>878</v>
      </c>
      <c r="F176" s="12"/>
      <c r="G176" s="12" t="s">
        <v>45</v>
      </c>
      <c r="H176" s="12" t="s">
        <v>879</v>
      </c>
      <c r="I176" s="12">
        <f t="shared" si="5"/>
        <v>53.5476</v>
      </c>
      <c r="J176" s="12"/>
      <c r="K176" s="12"/>
      <c r="L176" s="12">
        <v>53.5476</v>
      </c>
      <c r="M176" s="12"/>
      <c r="N176" s="12" t="s">
        <v>791</v>
      </c>
      <c r="O176" s="12" t="s">
        <v>880</v>
      </c>
      <c r="P176" s="12" t="s">
        <v>881</v>
      </c>
      <c r="Q176" s="20">
        <v>44407</v>
      </c>
      <c r="R176" s="20">
        <v>44417</v>
      </c>
      <c r="S176" s="20">
        <v>44539</v>
      </c>
      <c r="T176" s="20">
        <v>44560</v>
      </c>
      <c r="U176" s="12"/>
      <c r="V176" s="19"/>
      <c r="W176" s="4"/>
      <c r="X176" s="4"/>
      <c r="Y176" s="4"/>
      <c r="Z176" s="4"/>
      <c r="AA176" s="4"/>
      <c r="AF176" s="4"/>
    </row>
    <row r="177" s="1" customFormat="1" ht="75" customHeight="1" spans="1:32">
      <c r="A177" s="12">
        <v>169</v>
      </c>
      <c r="B177" s="12" t="s">
        <v>42</v>
      </c>
      <c r="C177" s="12" t="s">
        <v>31</v>
      </c>
      <c r="D177" s="12" t="s">
        <v>882</v>
      </c>
      <c r="E177" s="12" t="s">
        <v>883</v>
      </c>
      <c r="F177" s="12"/>
      <c r="G177" s="12" t="s">
        <v>98</v>
      </c>
      <c r="H177" s="12" t="s">
        <v>635</v>
      </c>
      <c r="I177" s="12">
        <f t="shared" si="5"/>
        <v>91.19</v>
      </c>
      <c r="J177" s="12"/>
      <c r="K177" s="12"/>
      <c r="L177" s="12">
        <v>91.19</v>
      </c>
      <c r="M177" s="12"/>
      <c r="N177" s="12" t="s">
        <v>791</v>
      </c>
      <c r="O177" s="12" t="s">
        <v>884</v>
      </c>
      <c r="P177" s="12" t="s">
        <v>885</v>
      </c>
      <c r="Q177" s="20">
        <v>44407</v>
      </c>
      <c r="R177" s="20">
        <v>44417</v>
      </c>
      <c r="S177" s="20">
        <v>44539</v>
      </c>
      <c r="T177" s="20">
        <v>44560</v>
      </c>
      <c r="U177" s="12"/>
      <c r="V177" s="19"/>
      <c r="W177" s="4"/>
      <c r="X177" s="4"/>
      <c r="Y177" s="4"/>
      <c r="Z177" s="4"/>
      <c r="AA177" s="4"/>
      <c r="AF177" s="4"/>
    </row>
    <row r="178" s="1" customFormat="1" ht="75" customHeight="1" spans="1:32">
      <c r="A178" s="12">
        <v>170</v>
      </c>
      <c r="B178" s="12" t="s">
        <v>42</v>
      </c>
      <c r="C178" s="12" t="s">
        <v>31</v>
      </c>
      <c r="D178" s="12" t="s">
        <v>886</v>
      </c>
      <c r="E178" s="12" t="s">
        <v>887</v>
      </c>
      <c r="F178" s="12"/>
      <c r="G178" s="12" t="s">
        <v>98</v>
      </c>
      <c r="H178" s="12" t="s">
        <v>645</v>
      </c>
      <c r="I178" s="12">
        <f t="shared" si="5"/>
        <v>56.29</v>
      </c>
      <c r="J178" s="12"/>
      <c r="K178" s="12"/>
      <c r="L178" s="12">
        <v>56.29</v>
      </c>
      <c r="M178" s="12"/>
      <c r="N178" s="12" t="s">
        <v>791</v>
      </c>
      <c r="O178" s="12" t="s">
        <v>888</v>
      </c>
      <c r="P178" s="12" t="s">
        <v>889</v>
      </c>
      <c r="Q178" s="20">
        <v>44407</v>
      </c>
      <c r="R178" s="20">
        <v>44417</v>
      </c>
      <c r="S178" s="20">
        <v>44539</v>
      </c>
      <c r="T178" s="20">
        <v>44560</v>
      </c>
      <c r="U178" s="12"/>
      <c r="V178" s="19"/>
      <c r="W178" s="4"/>
      <c r="X178" s="4"/>
      <c r="Y178" s="4"/>
      <c r="Z178" s="4"/>
      <c r="AA178" s="4"/>
      <c r="AF178" s="4"/>
    </row>
    <row r="179" s="1" customFormat="1" ht="75" customHeight="1" spans="1:32">
      <c r="A179" s="12">
        <v>171</v>
      </c>
      <c r="B179" s="12" t="s">
        <v>42</v>
      </c>
      <c r="C179" s="12" t="s">
        <v>31</v>
      </c>
      <c r="D179" s="12" t="s">
        <v>890</v>
      </c>
      <c r="E179" s="12" t="s">
        <v>891</v>
      </c>
      <c r="F179" s="12"/>
      <c r="G179" s="12" t="s">
        <v>98</v>
      </c>
      <c r="H179" s="12" t="s">
        <v>892</v>
      </c>
      <c r="I179" s="12">
        <f t="shared" si="5"/>
        <v>119.97</v>
      </c>
      <c r="J179" s="12"/>
      <c r="K179" s="12"/>
      <c r="L179" s="12">
        <v>119.97</v>
      </c>
      <c r="M179" s="12"/>
      <c r="N179" s="12" t="s">
        <v>791</v>
      </c>
      <c r="O179" s="12" t="s">
        <v>893</v>
      </c>
      <c r="P179" s="12" t="s">
        <v>894</v>
      </c>
      <c r="Q179" s="20">
        <v>44407</v>
      </c>
      <c r="R179" s="20">
        <v>44417</v>
      </c>
      <c r="S179" s="20">
        <v>44539</v>
      </c>
      <c r="T179" s="20">
        <v>44560</v>
      </c>
      <c r="U179" s="12"/>
      <c r="V179" s="19"/>
      <c r="W179" s="4"/>
      <c r="X179" s="4"/>
      <c r="Y179" s="4"/>
      <c r="Z179" s="4"/>
      <c r="AA179" s="4"/>
      <c r="AF179" s="4"/>
    </row>
    <row r="180" s="1" customFormat="1" ht="75" customHeight="1" spans="1:32">
      <c r="A180" s="12">
        <v>172</v>
      </c>
      <c r="B180" s="12" t="s">
        <v>42</v>
      </c>
      <c r="C180" s="12" t="s">
        <v>31</v>
      </c>
      <c r="D180" s="12" t="s">
        <v>895</v>
      </c>
      <c r="E180" s="12" t="s">
        <v>896</v>
      </c>
      <c r="F180" s="12"/>
      <c r="G180" s="12" t="s">
        <v>299</v>
      </c>
      <c r="H180" s="12" t="s">
        <v>567</v>
      </c>
      <c r="I180" s="12">
        <f t="shared" si="5"/>
        <v>49.95</v>
      </c>
      <c r="J180" s="12"/>
      <c r="K180" s="12"/>
      <c r="L180" s="12">
        <v>49.95</v>
      </c>
      <c r="M180" s="12"/>
      <c r="N180" s="12" t="s">
        <v>791</v>
      </c>
      <c r="O180" s="12" t="s">
        <v>897</v>
      </c>
      <c r="P180" s="12" t="s">
        <v>898</v>
      </c>
      <c r="Q180" s="20">
        <v>44407</v>
      </c>
      <c r="R180" s="20">
        <v>44417</v>
      </c>
      <c r="S180" s="20">
        <v>44539</v>
      </c>
      <c r="T180" s="20">
        <v>44560</v>
      </c>
      <c r="U180" s="12"/>
      <c r="V180" s="19"/>
      <c r="W180" s="4"/>
      <c r="X180" s="4"/>
      <c r="Y180" s="4"/>
      <c r="Z180" s="4"/>
      <c r="AA180" s="4"/>
      <c r="AF180" s="4"/>
    </row>
    <row r="181" s="1" customFormat="1" ht="75" customHeight="1" spans="1:32">
      <c r="A181" s="12">
        <v>173</v>
      </c>
      <c r="B181" s="12" t="s">
        <v>42</v>
      </c>
      <c r="C181" s="12" t="s">
        <v>31</v>
      </c>
      <c r="D181" s="12" t="s">
        <v>899</v>
      </c>
      <c r="E181" s="12" t="s">
        <v>900</v>
      </c>
      <c r="F181" s="12"/>
      <c r="G181" s="12" t="s">
        <v>198</v>
      </c>
      <c r="H181" s="12" t="s">
        <v>901</v>
      </c>
      <c r="I181" s="12">
        <f t="shared" si="5"/>
        <v>40</v>
      </c>
      <c r="J181" s="12"/>
      <c r="K181" s="12"/>
      <c r="L181" s="12">
        <v>40</v>
      </c>
      <c r="M181" s="12"/>
      <c r="N181" s="12" t="s">
        <v>791</v>
      </c>
      <c r="O181" s="12" t="s">
        <v>902</v>
      </c>
      <c r="P181" s="12" t="s">
        <v>903</v>
      </c>
      <c r="Q181" s="20">
        <v>44407</v>
      </c>
      <c r="R181" s="20">
        <v>44417</v>
      </c>
      <c r="S181" s="20">
        <v>44539</v>
      </c>
      <c r="T181" s="20">
        <v>44560</v>
      </c>
      <c r="U181" s="12"/>
      <c r="V181" s="19"/>
      <c r="W181" s="4"/>
      <c r="X181" s="4"/>
      <c r="Y181" s="4"/>
      <c r="Z181" s="4"/>
      <c r="AA181" s="4"/>
      <c r="AF181" s="4"/>
    </row>
    <row r="182" s="1" customFormat="1" ht="75" customHeight="1" spans="1:32">
      <c r="A182" s="12">
        <v>174</v>
      </c>
      <c r="B182" s="12" t="s">
        <v>42</v>
      </c>
      <c r="C182" s="12" t="s">
        <v>31</v>
      </c>
      <c r="D182" s="12" t="s">
        <v>904</v>
      </c>
      <c r="E182" s="12" t="s">
        <v>905</v>
      </c>
      <c r="F182" s="12"/>
      <c r="G182" s="12" t="s">
        <v>119</v>
      </c>
      <c r="H182" s="12" t="s">
        <v>906</v>
      </c>
      <c r="I182" s="12">
        <f t="shared" si="5"/>
        <v>55.77</v>
      </c>
      <c r="J182" s="12"/>
      <c r="K182" s="12"/>
      <c r="L182" s="12">
        <v>55.77</v>
      </c>
      <c r="M182" s="12"/>
      <c r="N182" s="12" t="s">
        <v>791</v>
      </c>
      <c r="O182" s="12" t="s">
        <v>907</v>
      </c>
      <c r="P182" s="12" t="s">
        <v>908</v>
      </c>
      <c r="Q182" s="20">
        <v>44407</v>
      </c>
      <c r="R182" s="20">
        <v>44417</v>
      </c>
      <c r="S182" s="20">
        <v>44539</v>
      </c>
      <c r="T182" s="20">
        <v>44560</v>
      </c>
      <c r="U182" s="12"/>
      <c r="V182" s="19"/>
      <c r="W182" s="4"/>
      <c r="X182" s="4"/>
      <c r="Y182" s="4"/>
      <c r="Z182" s="4"/>
      <c r="AA182" s="4"/>
      <c r="AF182" s="4"/>
    </row>
    <row r="183" s="1" customFormat="1" ht="75" customHeight="1" spans="1:32">
      <c r="A183" s="12">
        <v>175</v>
      </c>
      <c r="B183" s="12" t="s">
        <v>42</v>
      </c>
      <c r="C183" s="12" t="s">
        <v>31</v>
      </c>
      <c r="D183" s="12" t="s">
        <v>909</v>
      </c>
      <c r="E183" s="12" t="s">
        <v>910</v>
      </c>
      <c r="F183" s="12"/>
      <c r="G183" s="12" t="s">
        <v>119</v>
      </c>
      <c r="H183" s="12" t="s">
        <v>592</v>
      </c>
      <c r="I183" s="12">
        <f t="shared" si="5"/>
        <v>28.21</v>
      </c>
      <c r="J183" s="12"/>
      <c r="K183" s="12"/>
      <c r="L183" s="12">
        <v>28.21</v>
      </c>
      <c r="M183" s="12"/>
      <c r="N183" s="12" t="s">
        <v>791</v>
      </c>
      <c r="O183" s="12" t="s">
        <v>911</v>
      </c>
      <c r="P183" s="12" t="s">
        <v>912</v>
      </c>
      <c r="Q183" s="20">
        <v>44407</v>
      </c>
      <c r="R183" s="20">
        <v>44417</v>
      </c>
      <c r="S183" s="20">
        <v>44539</v>
      </c>
      <c r="T183" s="20">
        <v>44560</v>
      </c>
      <c r="U183" s="12"/>
      <c r="V183" s="19"/>
      <c r="W183" s="4"/>
      <c r="X183" s="4"/>
      <c r="Y183" s="4"/>
      <c r="Z183" s="4"/>
      <c r="AA183" s="4"/>
      <c r="AF183" s="4"/>
    </row>
    <row r="184" s="1" customFormat="1" ht="75" customHeight="1" spans="1:32">
      <c r="A184" s="12">
        <v>176</v>
      </c>
      <c r="B184" s="12" t="s">
        <v>42</v>
      </c>
      <c r="C184" s="12" t="s">
        <v>31</v>
      </c>
      <c r="D184" s="12" t="s">
        <v>913</v>
      </c>
      <c r="E184" s="12" t="s">
        <v>914</v>
      </c>
      <c r="F184" s="12"/>
      <c r="G184" s="12" t="s">
        <v>119</v>
      </c>
      <c r="H184" s="12" t="s">
        <v>915</v>
      </c>
      <c r="I184" s="12">
        <f t="shared" si="5"/>
        <v>28.89</v>
      </c>
      <c r="J184" s="12"/>
      <c r="K184" s="12"/>
      <c r="L184" s="12">
        <v>28.89</v>
      </c>
      <c r="M184" s="12"/>
      <c r="N184" s="12" t="s">
        <v>791</v>
      </c>
      <c r="O184" s="12" t="s">
        <v>916</v>
      </c>
      <c r="P184" s="12" t="s">
        <v>917</v>
      </c>
      <c r="Q184" s="20">
        <v>44407</v>
      </c>
      <c r="R184" s="20">
        <v>44417</v>
      </c>
      <c r="S184" s="20">
        <v>44539</v>
      </c>
      <c r="T184" s="20">
        <v>44560</v>
      </c>
      <c r="U184" s="12"/>
      <c r="V184" s="19"/>
      <c r="W184" s="4"/>
      <c r="X184" s="4"/>
      <c r="Y184" s="4"/>
      <c r="Z184" s="4"/>
      <c r="AA184" s="4"/>
      <c r="AF184" s="4"/>
    </row>
    <row r="185" s="1" customFormat="1" ht="75" customHeight="1" spans="1:32">
      <c r="A185" s="12">
        <v>177</v>
      </c>
      <c r="B185" s="12" t="s">
        <v>42</v>
      </c>
      <c r="C185" s="12" t="s">
        <v>31</v>
      </c>
      <c r="D185" s="12" t="s">
        <v>918</v>
      </c>
      <c r="E185" s="12" t="s">
        <v>919</v>
      </c>
      <c r="F185" s="12"/>
      <c r="G185" s="12" t="s">
        <v>125</v>
      </c>
      <c r="H185" s="12" t="s">
        <v>224</v>
      </c>
      <c r="I185" s="12">
        <f t="shared" si="5"/>
        <v>39.98</v>
      </c>
      <c r="J185" s="12"/>
      <c r="K185" s="12"/>
      <c r="L185" s="12">
        <v>39.98</v>
      </c>
      <c r="M185" s="12"/>
      <c r="N185" s="12" t="s">
        <v>791</v>
      </c>
      <c r="O185" s="12" t="s">
        <v>920</v>
      </c>
      <c r="P185" s="12" t="s">
        <v>921</v>
      </c>
      <c r="Q185" s="20">
        <v>44407</v>
      </c>
      <c r="R185" s="20">
        <v>44417</v>
      </c>
      <c r="S185" s="20">
        <v>44539</v>
      </c>
      <c r="T185" s="20">
        <v>44560</v>
      </c>
      <c r="U185" s="12"/>
      <c r="V185" s="19"/>
      <c r="W185" s="4"/>
      <c r="X185" s="4"/>
      <c r="Y185" s="4"/>
      <c r="Z185" s="4"/>
      <c r="AA185" s="4"/>
      <c r="AF185" s="4"/>
    </row>
    <row r="186" s="1" customFormat="1" ht="98" customHeight="1" spans="1:32">
      <c r="A186" s="12">
        <v>178</v>
      </c>
      <c r="B186" s="12" t="s">
        <v>42</v>
      </c>
      <c r="C186" s="12" t="s">
        <v>31</v>
      </c>
      <c r="D186" s="12" t="s">
        <v>922</v>
      </c>
      <c r="E186" s="12" t="s">
        <v>923</v>
      </c>
      <c r="F186" s="12"/>
      <c r="G186" s="12" t="s">
        <v>131</v>
      </c>
      <c r="H186" s="12" t="s">
        <v>924</v>
      </c>
      <c r="I186" s="12">
        <f t="shared" si="5"/>
        <v>107.99</v>
      </c>
      <c r="J186" s="12"/>
      <c r="K186" s="12"/>
      <c r="L186" s="12">
        <v>107.99</v>
      </c>
      <c r="M186" s="12"/>
      <c r="N186" s="12" t="s">
        <v>791</v>
      </c>
      <c r="O186" s="12" t="s">
        <v>925</v>
      </c>
      <c r="P186" s="12" t="s">
        <v>926</v>
      </c>
      <c r="Q186" s="20">
        <v>44407</v>
      </c>
      <c r="R186" s="20">
        <v>44417</v>
      </c>
      <c r="S186" s="20">
        <v>44539</v>
      </c>
      <c r="T186" s="20">
        <v>44560</v>
      </c>
      <c r="U186" s="12"/>
      <c r="V186" s="19"/>
      <c r="W186" s="4"/>
      <c r="X186" s="4"/>
      <c r="Y186" s="4"/>
      <c r="Z186" s="4"/>
      <c r="AA186" s="4"/>
      <c r="AF186" s="4"/>
    </row>
    <row r="187" s="1" customFormat="1" ht="75" customHeight="1" spans="1:32">
      <c r="A187" s="12">
        <v>179</v>
      </c>
      <c r="B187" s="12" t="s">
        <v>42</v>
      </c>
      <c r="C187" s="12" t="s">
        <v>31</v>
      </c>
      <c r="D187" s="12" t="s">
        <v>927</v>
      </c>
      <c r="E187" s="12" t="s">
        <v>928</v>
      </c>
      <c r="F187" s="12"/>
      <c r="G187" s="12" t="s">
        <v>131</v>
      </c>
      <c r="H187" s="12" t="s">
        <v>929</v>
      </c>
      <c r="I187" s="12">
        <f t="shared" si="5"/>
        <v>59.98</v>
      </c>
      <c r="J187" s="12"/>
      <c r="K187" s="12"/>
      <c r="L187" s="12">
        <v>59.98</v>
      </c>
      <c r="M187" s="12"/>
      <c r="N187" s="12" t="s">
        <v>791</v>
      </c>
      <c r="O187" s="12" t="s">
        <v>930</v>
      </c>
      <c r="P187" s="12" t="s">
        <v>931</v>
      </c>
      <c r="Q187" s="20">
        <v>44407</v>
      </c>
      <c r="R187" s="20">
        <v>44417</v>
      </c>
      <c r="S187" s="20">
        <v>44539</v>
      </c>
      <c r="T187" s="20">
        <v>44560</v>
      </c>
      <c r="U187" s="12"/>
      <c r="V187" s="19"/>
      <c r="W187" s="4"/>
      <c r="X187" s="4"/>
      <c r="Y187" s="4"/>
      <c r="Z187" s="4"/>
      <c r="AA187" s="4"/>
      <c r="AF187" s="4"/>
    </row>
    <row r="188" s="1" customFormat="1" ht="96" customHeight="1" spans="1:32">
      <c r="A188" s="12">
        <v>180</v>
      </c>
      <c r="B188" s="12" t="s">
        <v>42</v>
      </c>
      <c r="C188" s="12" t="s">
        <v>31</v>
      </c>
      <c r="D188" s="12" t="s">
        <v>932</v>
      </c>
      <c r="E188" s="12" t="s">
        <v>933</v>
      </c>
      <c r="F188" s="12"/>
      <c r="G188" s="12" t="s">
        <v>525</v>
      </c>
      <c r="H188" s="12" t="s">
        <v>934</v>
      </c>
      <c r="I188" s="12">
        <f t="shared" si="5"/>
        <v>187.73</v>
      </c>
      <c r="J188" s="12"/>
      <c r="K188" s="12"/>
      <c r="L188" s="12"/>
      <c r="M188" s="12">
        <v>187.73</v>
      </c>
      <c r="N188" s="12" t="s">
        <v>47</v>
      </c>
      <c r="O188" s="12" t="s">
        <v>935</v>
      </c>
      <c r="P188" s="12" t="s">
        <v>936</v>
      </c>
      <c r="Q188" s="20">
        <v>44407</v>
      </c>
      <c r="R188" s="20">
        <v>44417</v>
      </c>
      <c r="S188" s="20">
        <v>44539</v>
      </c>
      <c r="T188" s="20">
        <v>44560</v>
      </c>
      <c r="U188" s="12"/>
      <c r="V188" s="19"/>
      <c r="W188" s="4"/>
      <c r="X188" s="4"/>
      <c r="Y188" s="4"/>
      <c r="Z188" s="4"/>
      <c r="AA188" s="4"/>
      <c r="AF188" s="4"/>
    </row>
    <row r="189" s="1" customFormat="1" ht="75" customHeight="1" spans="1:32">
      <c r="A189" s="12">
        <v>181</v>
      </c>
      <c r="B189" s="12" t="s">
        <v>42</v>
      </c>
      <c r="C189" s="12" t="s">
        <v>31</v>
      </c>
      <c r="D189" s="12" t="s">
        <v>937</v>
      </c>
      <c r="E189" s="12" t="s">
        <v>938</v>
      </c>
      <c r="F189" s="12"/>
      <c r="G189" s="12" t="s">
        <v>341</v>
      </c>
      <c r="H189" s="12" t="s">
        <v>342</v>
      </c>
      <c r="I189" s="12">
        <f t="shared" si="5"/>
        <v>150</v>
      </c>
      <c r="J189" s="12"/>
      <c r="K189" s="12"/>
      <c r="L189" s="12"/>
      <c r="M189" s="12">
        <v>150</v>
      </c>
      <c r="N189" s="12" t="s">
        <v>78</v>
      </c>
      <c r="O189" s="12" t="s">
        <v>939</v>
      </c>
      <c r="P189" s="12" t="s">
        <v>940</v>
      </c>
      <c r="Q189" s="20">
        <v>44407</v>
      </c>
      <c r="R189" s="20">
        <v>44417</v>
      </c>
      <c r="S189" s="20">
        <v>44539</v>
      </c>
      <c r="T189" s="20">
        <v>44560</v>
      </c>
      <c r="U189" s="12"/>
      <c r="V189" s="19"/>
      <c r="W189" s="4"/>
      <c r="X189" s="4"/>
      <c r="Y189" s="4"/>
      <c r="Z189" s="4"/>
      <c r="AA189" s="4"/>
      <c r="AF189" s="4"/>
    </row>
    <row r="190" s="1" customFormat="1" ht="75" customHeight="1" spans="1:32">
      <c r="A190" s="12">
        <v>182</v>
      </c>
      <c r="B190" s="12" t="s">
        <v>42</v>
      </c>
      <c r="C190" s="12" t="s">
        <v>31</v>
      </c>
      <c r="D190" s="12" t="s">
        <v>941</v>
      </c>
      <c r="E190" s="12" t="s">
        <v>942</v>
      </c>
      <c r="F190" s="12"/>
      <c r="G190" s="12" t="s">
        <v>244</v>
      </c>
      <c r="H190" s="12" t="s">
        <v>943</v>
      </c>
      <c r="I190" s="12">
        <f t="shared" si="5"/>
        <v>327</v>
      </c>
      <c r="J190" s="12"/>
      <c r="K190" s="12"/>
      <c r="L190" s="12"/>
      <c r="M190" s="12">
        <v>327</v>
      </c>
      <c r="N190" s="12" t="s">
        <v>78</v>
      </c>
      <c r="O190" s="12" t="s">
        <v>944</v>
      </c>
      <c r="P190" s="12" t="s">
        <v>945</v>
      </c>
      <c r="Q190" s="20">
        <v>44407</v>
      </c>
      <c r="R190" s="20">
        <v>44417</v>
      </c>
      <c r="S190" s="20">
        <v>44539</v>
      </c>
      <c r="T190" s="20">
        <v>44560</v>
      </c>
      <c r="U190" s="12"/>
      <c r="V190" s="19"/>
      <c r="W190" s="4"/>
      <c r="X190" s="4"/>
      <c r="Y190" s="4"/>
      <c r="Z190" s="4"/>
      <c r="AA190" s="4"/>
      <c r="AF190" s="4"/>
    </row>
    <row r="191" s="1" customFormat="1" ht="75" customHeight="1" spans="1:32">
      <c r="A191" s="12">
        <v>183</v>
      </c>
      <c r="B191" s="12" t="s">
        <v>42</v>
      </c>
      <c r="C191" s="12" t="s">
        <v>31</v>
      </c>
      <c r="D191" s="12" t="s">
        <v>946</v>
      </c>
      <c r="E191" s="12" t="s">
        <v>947</v>
      </c>
      <c r="F191" s="12"/>
      <c r="G191" s="12" t="s">
        <v>65</v>
      </c>
      <c r="H191" s="12" t="s">
        <v>948</v>
      </c>
      <c r="I191" s="12">
        <f t="shared" si="5"/>
        <v>102</v>
      </c>
      <c r="J191" s="12"/>
      <c r="K191" s="12"/>
      <c r="L191" s="12"/>
      <c r="M191" s="12">
        <v>102</v>
      </c>
      <c r="N191" s="12" t="s">
        <v>47</v>
      </c>
      <c r="O191" s="12" t="s">
        <v>949</v>
      </c>
      <c r="P191" s="12" t="s">
        <v>950</v>
      </c>
      <c r="Q191" s="20">
        <v>44407</v>
      </c>
      <c r="R191" s="20">
        <v>44417</v>
      </c>
      <c r="S191" s="20">
        <v>44539</v>
      </c>
      <c r="T191" s="20">
        <v>44560</v>
      </c>
      <c r="U191" s="12"/>
      <c r="V191" s="19"/>
      <c r="W191" s="4"/>
      <c r="X191" s="4"/>
      <c r="Y191" s="4"/>
      <c r="Z191" s="4"/>
      <c r="AA191" s="4"/>
      <c r="AF191" s="4"/>
    </row>
    <row r="192" s="1" customFormat="1" ht="75" customHeight="1" spans="1:32">
      <c r="A192" s="12">
        <v>184</v>
      </c>
      <c r="B192" s="12" t="s">
        <v>42</v>
      </c>
      <c r="C192" s="12" t="s">
        <v>31</v>
      </c>
      <c r="D192" s="12" t="s">
        <v>951</v>
      </c>
      <c r="E192" s="12" t="s">
        <v>952</v>
      </c>
      <c r="F192" s="12"/>
      <c r="G192" s="12" t="s">
        <v>234</v>
      </c>
      <c r="H192" s="12" t="s">
        <v>953</v>
      </c>
      <c r="I192" s="12">
        <f t="shared" si="5"/>
        <v>70</v>
      </c>
      <c r="J192" s="12"/>
      <c r="K192" s="12"/>
      <c r="L192" s="12"/>
      <c r="M192" s="12">
        <v>70</v>
      </c>
      <c r="N192" s="12" t="s">
        <v>47</v>
      </c>
      <c r="O192" s="12" t="s">
        <v>954</v>
      </c>
      <c r="P192" s="12" t="s">
        <v>955</v>
      </c>
      <c r="Q192" s="20">
        <v>44407</v>
      </c>
      <c r="R192" s="20">
        <v>44417</v>
      </c>
      <c r="S192" s="20">
        <v>44539</v>
      </c>
      <c r="T192" s="20">
        <v>44560</v>
      </c>
      <c r="U192" s="12"/>
      <c r="V192" s="19"/>
      <c r="W192" s="4"/>
      <c r="X192" s="4"/>
      <c r="Y192" s="4"/>
      <c r="Z192" s="4"/>
      <c r="AA192" s="4"/>
      <c r="AF192" s="4"/>
    </row>
    <row r="193" s="1" customFormat="1" ht="75" customHeight="1" spans="1:32">
      <c r="A193" s="12">
        <v>185</v>
      </c>
      <c r="B193" s="12" t="s">
        <v>42</v>
      </c>
      <c r="C193" s="12" t="s">
        <v>31</v>
      </c>
      <c r="D193" s="12" t="s">
        <v>956</v>
      </c>
      <c r="E193" s="12" t="s">
        <v>957</v>
      </c>
      <c r="F193" s="12"/>
      <c r="G193" s="12" t="s">
        <v>98</v>
      </c>
      <c r="H193" s="12" t="s">
        <v>446</v>
      </c>
      <c r="I193" s="12">
        <f t="shared" si="5"/>
        <v>25</v>
      </c>
      <c r="J193" s="12"/>
      <c r="K193" s="12"/>
      <c r="L193" s="12"/>
      <c r="M193" s="12">
        <v>25</v>
      </c>
      <c r="N193" s="12" t="s">
        <v>47</v>
      </c>
      <c r="O193" s="12" t="s">
        <v>958</v>
      </c>
      <c r="P193" s="12" t="s">
        <v>959</v>
      </c>
      <c r="Q193" s="20">
        <v>44407</v>
      </c>
      <c r="R193" s="20">
        <v>44417</v>
      </c>
      <c r="S193" s="20">
        <v>44539</v>
      </c>
      <c r="T193" s="20">
        <v>44560</v>
      </c>
      <c r="U193" s="12"/>
      <c r="V193" s="19"/>
      <c r="W193" s="4"/>
      <c r="X193" s="4"/>
      <c r="Y193" s="4"/>
      <c r="Z193" s="4"/>
      <c r="AA193" s="4"/>
      <c r="AF193" s="4"/>
    </row>
    <row r="194" s="1" customFormat="1" ht="75" customHeight="1" spans="1:32">
      <c r="A194" s="12">
        <v>186</v>
      </c>
      <c r="B194" s="12" t="s">
        <v>42</v>
      </c>
      <c r="C194" s="12" t="s">
        <v>31</v>
      </c>
      <c r="D194" s="12" t="s">
        <v>960</v>
      </c>
      <c r="E194" s="12" t="s">
        <v>961</v>
      </c>
      <c r="F194" s="12"/>
      <c r="G194" s="12" t="s">
        <v>962</v>
      </c>
      <c r="H194" s="12" t="s">
        <v>963</v>
      </c>
      <c r="I194" s="12">
        <f t="shared" si="5"/>
        <v>960</v>
      </c>
      <c r="J194" s="12"/>
      <c r="K194" s="12"/>
      <c r="L194" s="12">
        <v>960</v>
      </c>
      <c r="M194" s="12"/>
      <c r="N194" s="12" t="s">
        <v>962</v>
      </c>
      <c r="O194" s="12" t="s">
        <v>964</v>
      </c>
      <c r="P194" s="12" t="s">
        <v>965</v>
      </c>
      <c r="Q194" s="20">
        <v>44407</v>
      </c>
      <c r="R194" s="20">
        <v>44417</v>
      </c>
      <c r="S194" s="20">
        <v>44539</v>
      </c>
      <c r="T194" s="20">
        <v>44560</v>
      </c>
      <c r="U194" s="12"/>
      <c r="V194" s="19"/>
      <c r="W194" s="4"/>
      <c r="X194" s="4"/>
      <c r="Y194" s="4"/>
      <c r="Z194" s="4"/>
      <c r="AA194" s="4"/>
      <c r="AF194" s="4"/>
    </row>
    <row r="195" s="2" customFormat="1" ht="117" customHeight="1" spans="1:32">
      <c r="A195" s="12">
        <v>187</v>
      </c>
      <c r="B195" s="13" t="s">
        <v>42</v>
      </c>
      <c r="C195" s="12" t="s">
        <v>31</v>
      </c>
      <c r="D195" s="12" t="s">
        <v>966</v>
      </c>
      <c r="E195" s="12" t="s">
        <v>967</v>
      </c>
      <c r="F195" s="12"/>
      <c r="G195" s="12" t="s">
        <v>968</v>
      </c>
      <c r="H195" s="12" t="s">
        <v>969</v>
      </c>
      <c r="I195" s="12">
        <f t="shared" si="5"/>
        <v>1397</v>
      </c>
      <c r="J195" s="12"/>
      <c r="K195" s="12">
        <v>1397</v>
      </c>
      <c r="L195" s="12"/>
      <c r="M195" s="12"/>
      <c r="N195" s="12" t="s">
        <v>962</v>
      </c>
      <c r="O195" s="12" t="s">
        <v>970</v>
      </c>
      <c r="P195" s="12" t="s">
        <v>971</v>
      </c>
      <c r="Q195" s="20">
        <v>44407</v>
      </c>
      <c r="R195" s="20">
        <v>44417</v>
      </c>
      <c r="S195" s="20">
        <v>44539</v>
      </c>
      <c r="T195" s="20">
        <v>44560</v>
      </c>
      <c r="U195" s="12"/>
      <c r="V195" s="19"/>
      <c r="W195" s="22"/>
      <c r="X195" s="22"/>
      <c r="Y195" s="22"/>
      <c r="Z195" s="22"/>
      <c r="AA195" s="22"/>
      <c r="AB195" s="1"/>
      <c r="AD195" s="1"/>
      <c r="AF195" s="4"/>
    </row>
    <row r="196" s="1" customFormat="1" ht="75" customHeight="1" spans="1:32">
      <c r="A196" s="12">
        <v>188</v>
      </c>
      <c r="B196" s="12" t="s">
        <v>42</v>
      </c>
      <c r="C196" s="12" t="s">
        <v>31</v>
      </c>
      <c r="D196" s="12" t="s">
        <v>972</v>
      </c>
      <c r="E196" s="12" t="s">
        <v>973</v>
      </c>
      <c r="F196" s="12"/>
      <c r="G196" s="12" t="s">
        <v>299</v>
      </c>
      <c r="H196" s="12" t="s">
        <v>974</v>
      </c>
      <c r="I196" s="12">
        <f t="shared" si="5"/>
        <v>25</v>
      </c>
      <c r="J196" s="12"/>
      <c r="K196" s="12">
        <v>25</v>
      </c>
      <c r="L196" s="12"/>
      <c r="M196" s="12"/>
      <c r="N196" s="12" t="s">
        <v>54</v>
      </c>
      <c r="O196" s="12" t="s">
        <v>975</v>
      </c>
      <c r="P196" s="12" t="s">
        <v>976</v>
      </c>
      <c r="Q196" s="20">
        <v>44407</v>
      </c>
      <c r="R196" s="20">
        <v>44417</v>
      </c>
      <c r="S196" s="20">
        <v>44539</v>
      </c>
      <c r="T196" s="20">
        <v>44560</v>
      </c>
      <c r="U196" s="12"/>
      <c r="V196" s="19"/>
      <c r="W196" s="4"/>
      <c r="X196" s="4"/>
      <c r="Y196" s="4"/>
      <c r="Z196" s="4"/>
      <c r="AA196" s="4"/>
      <c r="AF196" s="4"/>
    </row>
    <row r="197" s="1" customFormat="1" ht="75" customHeight="1" spans="1:32">
      <c r="A197" s="12">
        <v>189</v>
      </c>
      <c r="B197" s="12" t="s">
        <v>42</v>
      </c>
      <c r="C197" s="12" t="s">
        <v>31</v>
      </c>
      <c r="D197" s="12" t="s">
        <v>977</v>
      </c>
      <c r="E197" s="12" t="s">
        <v>978</v>
      </c>
      <c r="F197" s="12"/>
      <c r="G197" s="12" t="s">
        <v>125</v>
      </c>
      <c r="H197" s="12" t="s">
        <v>979</v>
      </c>
      <c r="I197" s="12">
        <f t="shared" si="5"/>
        <v>185</v>
      </c>
      <c r="J197" s="12"/>
      <c r="K197" s="12">
        <v>185</v>
      </c>
      <c r="L197" s="12"/>
      <c r="M197" s="12"/>
      <c r="N197" s="12" t="s">
        <v>47</v>
      </c>
      <c r="O197" s="12" t="s">
        <v>980</v>
      </c>
      <c r="P197" s="12" t="s">
        <v>981</v>
      </c>
      <c r="Q197" s="20">
        <v>44407</v>
      </c>
      <c r="R197" s="20">
        <v>44417</v>
      </c>
      <c r="S197" s="20">
        <v>44539</v>
      </c>
      <c r="T197" s="20">
        <v>44560</v>
      </c>
      <c r="U197" s="12"/>
      <c r="V197" s="19"/>
      <c r="W197" s="4"/>
      <c r="X197" s="4"/>
      <c r="Y197" s="4"/>
      <c r="Z197" s="4"/>
      <c r="AA197" s="4"/>
      <c r="AF197" s="4"/>
    </row>
    <row r="198" s="1" customFormat="1" ht="75" customHeight="1" spans="1:32">
      <c r="A198" s="12">
        <v>190</v>
      </c>
      <c r="B198" s="12" t="s">
        <v>42</v>
      </c>
      <c r="C198" s="12" t="s">
        <v>31</v>
      </c>
      <c r="D198" s="14" t="s">
        <v>982</v>
      </c>
      <c r="E198" s="12" t="s">
        <v>983</v>
      </c>
      <c r="F198" s="12"/>
      <c r="G198" s="12" t="s">
        <v>125</v>
      </c>
      <c r="H198" s="12" t="s">
        <v>984</v>
      </c>
      <c r="I198" s="12">
        <f t="shared" si="5"/>
        <v>224</v>
      </c>
      <c r="J198" s="12"/>
      <c r="K198" s="12">
        <v>187.492</v>
      </c>
      <c r="L198" s="12">
        <v>36.508</v>
      </c>
      <c r="M198" s="12"/>
      <c r="N198" s="12" t="s">
        <v>47</v>
      </c>
      <c r="O198" s="12" t="s">
        <v>985</v>
      </c>
      <c r="P198" s="12" t="s">
        <v>986</v>
      </c>
      <c r="Q198" s="20">
        <v>44407</v>
      </c>
      <c r="R198" s="20">
        <v>44417</v>
      </c>
      <c r="S198" s="20">
        <v>44539</v>
      </c>
      <c r="T198" s="20">
        <v>44560</v>
      </c>
      <c r="U198" s="12"/>
      <c r="V198" s="19"/>
      <c r="W198" s="4"/>
      <c r="Y198" s="4"/>
      <c r="Z198" s="4"/>
      <c r="AA198" s="4"/>
      <c r="AF198" s="4"/>
    </row>
    <row r="199" s="1" customFormat="1" ht="75" customHeight="1" spans="1:32">
      <c r="A199" s="12">
        <v>191</v>
      </c>
      <c r="B199" s="12" t="s">
        <v>42</v>
      </c>
      <c r="C199" s="12" t="s">
        <v>31</v>
      </c>
      <c r="D199" s="14" t="s">
        <v>987</v>
      </c>
      <c r="E199" s="12" t="s">
        <v>988</v>
      </c>
      <c r="F199" s="12"/>
      <c r="G199" s="12" t="s">
        <v>989</v>
      </c>
      <c r="H199" s="12" t="s">
        <v>989</v>
      </c>
      <c r="I199" s="12">
        <f t="shared" si="5"/>
        <v>1000</v>
      </c>
      <c r="J199" s="12"/>
      <c r="K199" s="12"/>
      <c r="L199" s="12"/>
      <c r="M199" s="12">
        <v>1000</v>
      </c>
      <c r="N199" s="12" t="s">
        <v>78</v>
      </c>
      <c r="O199" s="12" t="s">
        <v>990</v>
      </c>
      <c r="P199" s="12" t="s">
        <v>991</v>
      </c>
      <c r="Q199" s="20">
        <v>44407</v>
      </c>
      <c r="R199" s="20">
        <v>44417</v>
      </c>
      <c r="S199" s="20">
        <v>44539</v>
      </c>
      <c r="T199" s="20">
        <v>44560</v>
      </c>
      <c r="U199" s="12"/>
      <c r="V199" s="19"/>
      <c r="W199" s="4"/>
      <c r="Y199" s="4"/>
      <c r="Z199" s="4"/>
      <c r="AA199" s="4"/>
      <c r="AF199" s="4"/>
    </row>
    <row r="200" s="1" customFormat="1" ht="75" customHeight="1" spans="1:32">
      <c r="A200" s="12">
        <v>192</v>
      </c>
      <c r="B200" s="12" t="s">
        <v>42</v>
      </c>
      <c r="C200" s="12" t="s">
        <v>31</v>
      </c>
      <c r="D200" s="14" t="s">
        <v>992</v>
      </c>
      <c r="E200" s="12" t="s">
        <v>993</v>
      </c>
      <c r="F200" s="12"/>
      <c r="G200" s="12" t="s">
        <v>65</v>
      </c>
      <c r="H200" s="12" t="s">
        <v>796</v>
      </c>
      <c r="I200" s="12">
        <f t="shared" si="5"/>
        <v>45</v>
      </c>
      <c r="J200" s="12"/>
      <c r="K200" s="12">
        <v>45</v>
      </c>
      <c r="L200" s="12"/>
      <c r="M200" s="12"/>
      <c r="N200" s="12" t="s">
        <v>47</v>
      </c>
      <c r="O200" s="12" t="s">
        <v>994</v>
      </c>
      <c r="P200" s="12" t="s">
        <v>995</v>
      </c>
      <c r="Q200" s="20">
        <v>44407</v>
      </c>
      <c r="R200" s="20">
        <v>44417</v>
      </c>
      <c r="S200" s="20">
        <v>44539</v>
      </c>
      <c r="T200" s="20">
        <v>44560</v>
      </c>
      <c r="U200" s="12"/>
      <c r="V200" s="19"/>
      <c r="W200" s="4"/>
      <c r="Y200" s="4"/>
      <c r="Z200" s="4"/>
      <c r="AA200" s="4"/>
      <c r="AF200" s="4"/>
    </row>
    <row r="201" s="1" customFormat="1" ht="75" customHeight="1" spans="1:32">
      <c r="A201" s="12">
        <v>193</v>
      </c>
      <c r="B201" s="12" t="s">
        <v>42</v>
      </c>
      <c r="C201" s="12" t="s">
        <v>31</v>
      </c>
      <c r="D201" s="12" t="s">
        <v>996</v>
      </c>
      <c r="E201" s="12" t="s">
        <v>997</v>
      </c>
      <c r="F201" s="12"/>
      <c r="G201" s="12" t="s">
        <v>98</v>
      </c>
      <c r="H201" s="12" t="s">
        <v>998</v>
      </c>
      <c r="I201" s="12">
        <f t="shared" si="5"/>
        <v>91.03</v>
      </c>
      <c r="J201" s="12"/>
      <c r="K201" s="12">
        <v>91.03</v>
      </c>
      <c r="L201" s="12"/>
      <c r="M201" s="12"/>
      <c r="N201" s="12" t="s">
        <v>47</v>
      </c>
      <c r="O201" s="12" t="s">
        <v>999</v>
      </c>
      <c r="P201" s="12" t="s">
        <v>1000</v>
      </c>
      <c r="Q201" s="20">
        <v>44407</v>
      </c>
      <c r="R201" s="20">
        <v>44417</v>
      </c>
      <c r="S201" s="20">
        <v>44539</v>
      </c>
      <c r="T201" s="20">
        <v>44560</v>
      </c>
      <c r="U201" s="12"/>
      <c r="V201" s="19"/>
      <c r="W201" s="4"/>
      <c r="X201" s="4"/>
      <c r="Y201" s="4"/>
      <c r="Z201" s="4"/>
      <c r="AA201" s="4"/>
      <c r="AF201" s="4"/>
    </row>
    <row r="202" s="3" customFormat="1" ht="48" customHeight="1" spans="1:32">
      <c r="A202" s="9" t="s">
        <v>1001</v>
      </c>
      <c r="B202" s="10"/>
      <c r="C202" s="10"/>
      <c r="D202" s="10"/>
      <c r="E202" s="10"/>
      <c r="F202" s="10"/>
      <c r="G202" s="10"/>
      <c r="H202" s="11"/>
      <c r="I202" s="7">
        <f>SUM(I203:I382)</f>
        <v>34247.11</v>
      </c>
      <c r="J202" s="7">
        <f>SUM(J203:J382)</f>
        <v>15636.5214</v>
      </c>
      <c r="K202" s="7">
        <f>SUM(K203:K382)</f>
        <v>5908.3666</v>
      </c>
      <c r="L202" s="7">
        <f>SUM(L203:L382)</f>
        <v>6613.952</v>
      </c>
      <c r="M202" s="7">
        <f>SUM(M203:M382)</f>
        <v>6088.27</v>
      </c>
      <c r="N202" s="7"/>
      <c r="O202" s="7"/>
      <c r="P202" s="7"/>
      <c r="Q202" s="7"/>
      <c r="R202" s="7"/>
      <c r="S202" s="7"/>
      <c r="T202" s="7"/>
      <c r="U202" s="16"/>
      <c r="V202" s="17"/>
      <c r="W202" s="15"/>
      <c r="X202" s="15"/>
      <c r="Y202" s="15"/>
      <c r="Z202" s="15"/>
      <c r="AA202" s="15"/>
      <c r="AD202" s="1"/>
      <c r="AF202" s="4"/>
    </row>
    <row r="203" s="2" customFormat="1" ht="128" customHeight="1" spans="1:32">
      <c r="A203" s="13">
        <v>1</v>
      </c>
      <c r="B203" s="13" t="s">
        <v>42</v>
      </c>
      <c r="C203" s="12" t="s">
        <v>1002</v>
      </c>
      <c r="D203" s="12" t="s">
        <v>1003</v>
      </c>
      <c r="E203" s="12" t="s">
        <v>1004</v>
      </c>
      <c r="F203" s="12"/>
      <c r="G203" s="12" t="s">
        <v>234</v>
      </c>
      <c r="H203" s="12" t="s">
        <v>726</v>
      </c>
      <c r="I203" s="12">
        <f t="shared" ref="I203:I228" si="6">J203+K203+L203+M203</f>
        <v>135.31</v>
      </c>
      <c r="J203" s="12">
        <v>135.31</v>
      </c>
      <c r="K203" s="12"/>
      <c r="L203" s="12"/>
      <c r="M203" s="12"/>
      <c r="N203" s="12" t="s">
        <v>78</v>
      </c>
      <c r="O203" s="12" t="s">
        <v>1005</v>
      </c>
      <c r="P203" s="12" t="s">
        <v>1006</v>
      </c>
      <c r="Q203" s="20">
        <v>44256</v>
      </c>
      <c r="R203" s="20">
        <v>44287</v>
      </c>
      <c r="S203" s="20">
        <v>44378</v>
      </c>
      <c r="T203" s="20">
        <v>44408</v>
      </c>
      <c r="U203" s="12"/>
      <c r="V203" s="19"/>
      <c r="W203" s="22"/>
      <c r="X203" s="22"/>
      <c r="Y203" s="24"/>
      <c r="Z203" s="24"/>
      <c r="AA203" s="22"/>
      <c r="AD203" s="1"/>
      <c r="AF203" s="4"/>
    </row>
    <row r="204" s="2" customFormat="1" ht="128" customHeight="1" spans="1:32">
      <c r="A204" s="13">
        <v>2</v>
      </c>
      <c r="B204" s="13" t="s">
        <v>42</v>
      </c>
      <c r="C204" s="12" t="s">
        <v>1002</v>
      </c>
      <c r="D204" s="12" t="s">
        <v>1007</v>
      </c>
      <c r="E204" s="12" t="s">
        <v>1008</v>
      </c>
      <c r="F204" s="12"/>
      <c r="G204" s="12" t="s">
        <v>65</v>
      </c>
      <c r="H204" s="12" t="s">
        <v>796</v>
      </c>
      <c r="I204" s="12">
        <f t="shared" si="6"/>
        <v>59</v>
      </c>
      <c r="J204" s="12">
        <v>59</v>
      </c>
      <c r="K204" s="12"/>
      <c r="L204" s="12"/>
      <c r="M204" s="12"/>
      <c r="N204" s="12" t="s">
        <v>78</v>
      </c>
      <c r="O204" s="12" t="s">
        <v>1005</v>
      </c>
      <c r="P204" s="12" t="s">
        <v>1009</v>
      </c>
      <c r="Q204" s="20">
        <v>44256</v>
      </c>
      <c r="R204" s="20">
        <v>44287</v>
      </c>
      <c r="S204" s="20">
        <v>44378</v>
      </c>
      <c r="T204" s="20">
        <v>44408</v>
      </c>
      <c r="U204" s="12"/>
      <c r="V204" s="19"/>
      <c r="W204" s="22"/>
      <c r="X204" s="22"/>
      <c r="Y204" s="24"/>
      <c r="Z204" s="24"/>
      <c r="AA204" s="22"/>
      <c r="AD204" s="1"/>
      <c r="AF204" s="4"/>
    </row>
    <row r="205" s="2" customFormat="1" ht="128" customHeight="1" spans="1:32">
      <c r="A205" s="13">
        <v>3</v>
      </c>
      <c r="B205" s="13" t="s">
        <v>42</v>
      </c>
      <c r="C205" s="12" t="s">
        <v>1002</v>
      </c>
      <c r="D205" s="12" t="s">
        <v>1010</v>
      </c>
      <c r="E205" s="12" t="s">
        <v>1011</v>
      </c>
      <c r="F205" s="12"/>
      <c r="G205" s="12" t="s">
        <v>244</v>
      </c>
      <c r="H205" s="12" t="s">
        <v>1012</v>
      </c>
      <c r="I205" s="12">
        <f t="shared" si="6"/>
        <v>144.7</v>
      </c>
      <c r="J205" s="12">
        <v>144.7</v>
      </c>
      <c r="K205" s="12"/>
      <c r="L205" s="12"/>
      <c r="M205" s="12"/>
      <c r="N205" s="12" t="s">
        <v>78</v>
      </c>
      <c r="O205" s="12" t="s">
        <v>1005</v>
      </c>
      <c r="P205" s="12" t="s">
        <v>1013</v>
      </c>
      <c r="Q205" s="20">
        <v>44256</v>
      </c>
      <c r="R205" s="20">
        <v>44287</v>
      </c>
      <c r="S205" s="20">
        <v>44378</v>
      </c>
      <c r="T205" s="20">
        <v>44408</v>
      </c>
      <c r="U205" s="12"/>
      <c r="V205" s="19"/>
      <c r="W205" s="22"/>
      <c r="X205" s="23"/>
      <c r="Y205" s="24"/>
      <c r="Z205" s="24"/>
      <c r="AA205" s="22"/>
      <c r="AD205" s="1"/>
      <c r="AF205" s="4"/>
    </row>
    <row r="206" s="2" customFormat="1" ht="128" customHeight="1" spans="1:32">
      <c r="A206" s="13">
        <v>4</v>
      </c>
      <c r="B206" s="13" t="s">
        <v>42</v>
      </c>
      <c r="C206" s="12" t="s">
        <v>1002</v>
      </c>
      <c r="D206" s="12" t="s">
        <v>1014</v>
      </c>
      <c r="E206" s="12" t="s">
        <v>1015</v>
      </c>
      <c r="F206" s="12"/>
      <c r="G206" s="12" t="s">
        <v>244</v>
      </c>
      <c r="H206" s="12" t="s">
        <v>541</v>
      </c>
      <c r="I206" s="12">
        <f t="shared" si="6"/>
        <v>109.5</v>
      </c>
      <c r="J206" s="12">
        <v>109.5</v>
      </c>
      <c r="K206" s="12"/>
      <c r="L206" s="12"/>
      <c r="M206" s="12"/>
      <c r="N206" s="12" t="s">
        <v>78</v>
      </c>
      <c r="O206" s="12" t="s">
        <v>1005</v>
      </c>
      <c r="P206" s="12" t="s">
        <v>1016</v>
      </c>
      <c r="Q206" s="20">
        <v>44256</v>
      </c>
      <c r="R206" s="20">
        <v>44287</v>
      </c>
      <c r="S206" s="20">
        <v>44378</v>
      </c>
      <c r="T206" s="20">
        <v>44408</v>
      </c>
      <c r="U206" s="12"/>
      <c r="V206" s="19"/>
      <c r="W206" s="22"/>
      <c r="X206" s="23"/>
      <c r="Y206" s="24"/>
      <c r="Z206" s="24"/>
      <c r="AA206" s="22"/>
      <c r="AD206" s="1"/>
      <c r="AF206" s="4"/>
    </row>
    <row r="207" s="2" customFormat="1" ht="128" customHeight="1" spans="1:32">
      <c r="A207" s="13">
        <v>5</v>
      </c>
      <c r="B207" s="13" t="s">
        <v>42</v>
      </c>
      <c r="C207" s="12" t="s">
        <v>1002</v>
      </c>
      <c r="D207" s="12" t="s">
        <v>1017</v>
      </c>
      <c r="E207" s="12" t="s">
        <v>1018</v>
      </c>
      <c r="F207" s="12"/>
      <c r="G207" s="12" t="s">
        <v>45</v>
      </c>
      <c r="H207" s="12" t="s">
        <v>874</v>
      </c>
      <c r="I207" s="12">
        <f t="shared" si="6"/>
        <v>149.25</v>
      </c>
      <c r="J207" s="12">
        <v>149.25</v>
      </c>
      <c r="K207" s="12"/>
      <c r="L207" s="12"/>
      <c r="M207" s="12"/>
      <c r="N207" s="12" t="s">
        <v>78</v>
      </c>
      <c r="O207" s="12" t="s">
        <v>1005</v>
      </c>
      <c r="P207" s="12" t="s">
        <v>1019</v>
      </c>
      <c r="Q207" s="20">
        <v>44256</v>
      </c>
      <c r="R207" s="20">
        <v>44287</v>
      </c>
      <c r="S207" s="20">
        <v>44378</v>
      </c>
      <c r="T207" s="20">
        <v>44408</v>
      </c>
      <c r="U207" s="12"/>
      <c r="V207" s="19"/>
      <c r="W207" s="22"/>
      <c r="X207" s="22"/>
      <c r="Y207" s="24"/>
      <c r="Z207" s="24"/>
      <c r="AA207" s="22"/>
      <c r="AD207" s="1"/>
      <c r="AF207" s="4"/>
    </row>
    <row r="208" s="2" customFormat="1" ht="128" customHeight="1" spans="1:32">
      <c r="A208" s="13">
        <v>6</v>
      </c>
      <c r="B208" s="13" t="s">
        <v>42</v>
      </c>
      <c r="C208" s="12" t="s">
        <v>1002</v>
      </c>
      <c r="D208" s="12" t="s">
        <v>1020</v>
      </c>
      <c r="E208" s="12" t="s">
        <v>1021</v>
      </c>
      <c r="F208" s="12"/>
      <c r="G208" s="12" t="s">
        <v>52</v>
      </c>
      <c r="H208" s="12" t="s">
        <v>1022</v>
      </c>
      <c r="I208" s="12">
        <f t="shared" si="6"/>
        <v>154.7</v>
      </c>
      <c r="J208" s="12">
        <v>154.7</v>
      </c>
      <c r="K208" s="12"/>
      <c r="L208" s="12"/>
      <c r="M208" s="12"/>
      <c r="N208" s="12" t="s">
        <v>78</v>
      </c>
      <c r="O208" s="12" t="s">
        <v>1005</v>
      </c>
      <c r="P208" s="12" t="s">
        <v>1023</v>
      </c>
      <c r="Q208" s="20">
        <v>44256</v>
      </c>
      <c r="R208" s="20">
        <v>44287</v>
      </c>
      <c r="S208" s="20">
        <v>44378</v>
      </c>
      <c r="T208" s="20">
        <v>44408</v>
      </c>
      <c r="U208" s="12"/>
      <c r="V208" s="19"/>
      <c r="W208" s="22"/>
      <c r="X208" s="23"/>
      <c r="Y208" s="24"/>
      <c r="Z208" s="24"/>
      <c r="AA208" s="22"/>
      <c r="AD208" s="1"/>
      <c r="AF208" s="4"/>
    </row>
    <row r="209" s="2" customFormat="1" ht="128" customHeight="1" spans="1:32">
      <c r="A209" s="13">
        <v>7</v>
      </c>
      <c r="B209" s="13" t="s">
        <v>42</v>
      </c>
      <c r="C209" s="12" t="s">
        <v>1002</v>
      </c>
      <c r="D209" s="12" t="s">
        <v>1024</v>
      </c>
      <c r="E209" s="12" t="s">
        <v>1004</v>
      </c>
      <c r="F209" s="12"/>
      <c r="G209" s="12" t="s">
        <v>52</v>
      </c>
      <c r="H209" s="12" t="s">
        <v>546</v>
      </c>
      <c r="I209" s="12">
        <f t="shared" si="6"/>
        <v>145.57</v>
      </c>
      <c r="J209" s="12">
        <v>145.57</v>
      </c>
      <c r="K209" s="12"/>
      <c r="L209" s="12"/>
      <c r="M209" s="12"/>
      <c r="N209" s="12" t="s">
        <v>78</v>
      </c>
      <c r="O209" s="12" t="s">
        <v>1005</v>
      </c>
      <c r="P209" s="12" t="s">
        <v>1025</v>
      </c>
      <c r="Q209" s="20">
        <v>44256</v>
      </c>
      <c r="R209" s="20">
        <v>44287</v>
      </c>
      <c r="S209" s="20">
        <v>44378</v>
      </c>
      <c r="T209" s="20">
        <v>44408</v>
      </c>
      <c r="U209" s="12"/>
      <c r="V209" s="19"/>
      <c r="W209" s="22"/>
      <c r="X209" s="23"/>
      <c r="Y209" s="24"/>
      <c r="Z209" s="24"/>
      <c r="AA209" s="22"/>
      <c r="AD209" s="1"/>
      <c r="AF209" s="4"/>
    </row>
    <row r="210" s="2" customFormat="1" ht="128" customHeight="1" spans="1:32">
      <c r="A210" s="13">
        <v>8</v>
      </c>
      <c r="B210" s="13" t="s">
        <v>42</v>
      </c>
      <c r="C210" s="12" t="s">
        <v>1002</v>
      </c>
      <c r="D210" s="12" t="s">
        <v>1026</v>
      </c>
      <c r="E210" s="12" t="s">
        <v>1027</v>
      </c>
      <c r="F210" s="12"/>
      <c r="G210" s="12" t="s">
        <v>52</v>
      </c>
      <c r="H210" s="12" t="s">
        <v>1028</v>
      </c>
      <c r="I210" s="12">
        <f t="shared" si="6"/>
        <v>98.24</v>
      </c>
      <c r="J210" s="12">
        <v>98.24</v>
      </c>
      <c r="K210" s="12"/>
      <c r="L210" s="12"/>
      <c r="M210" s="12"/>
      <c r="N210" s="12" t="s">
        <v>78</v>
      </c>
      <c r="O210" s="12" t="s">
        <v>1005</v>
      </c>
      <c r="P210" s="12" t="s">
        <v>1029</v>
      </c>
      <c r="Q210" s="20">
        <v>44256</v>
      </c>
      <c r="R210" s="20">
        <v>44287</v>
      </c>
      <c r="S210" s="20">
        <v>44378</v>
      </c>
      <c r="T210" s="20">
        <v>44408</v>
      </c>
      <c r="U210" s="12"/>
      <c r="V210" s="19"/>
      <c r="W210" s="22"/>
      <c r="X210" s="23"/>
      <c r="Y210" s="24"/>
      <c r="Z210" s="24"/>
      <c r="AA210" s="22"/>
      <c r="AD210" s="1"/>
      <c r="AF210" s="4"/>
    </row>
    <row r="211" s="2" customFormat="1" ht="128" customHeight="1" spans="1:32">
      <c r="A211" s="13">
        <v>9</v>
      </c>
      <c r="B211" s="13" t="s">
        <v>42</v>
      </c>
      <c r="C211" s="12" t="s">
        <v>1002</v>
      </c>
      <c r="D211" s="12" t="s">
        <v>1030</v>
      </c>
      <c r="E211" s="12" t="s">
        <v>1004</v>
      </c>
      <c r="F211" s="12"/>
      <c r="G211" s="12" t="s">
        <v>525</v>
      </c>
      <c r="H211" s="12" t="s">
        <v>1031</v>
      </c>
      <c r="I211" s="12">
        <f t="shared" si="6"/>
        <v>137.72</v>
      </c>
      <c r="J211" s="12">
        <v>137.72</v>
      </c>
      <c r="K211" s="12"/>
      <c r="L211" s="12"/>
      <c r="M211" s="12"/>
      <c r="N211" s="12" t="s">
        <v>78</v>
      </c>
      <c r="O211" s="12" t="s">
        <v>1005</v>
      </c>
      <c r="P211" s="12" t="s">
        <v>1032</v>
      </c>
      <c r="Q211" s="20">
        <v>44256</v>
      </c>
      <c r="R211" s="20">
        <v>44287</v>
      </c>
      <c r="S211" s="20">
        <v>44378</v>
      </c>
      <c r="T211" s="20">
        <v>44408</v>
      </c>
      <c r="U211" s="12"/>
      <c r="V211" s="19"/>
      <c r="W211" s="22"/>
      <c r="X211" s="23"/>
      <c r="Y211" s="24"/>
      <c r="Z211" s="24"/>
      <c r="AA211" s="22"/>
      <c r="AD211" s="1"/>
      <c r="AF211" s="4"/>
    </row>
    <row r="212" s="2" customFormat="1" ht="128" customHeight="1" spans="1:32">
      <c r="A212" s="13">
        <v>10</v>
      </c>
      <c r="B212" s="13" t="s">
        <v>42</v>
      </c>
      <c r="C212" s="12" t="s">
        <v>1002</v>
      </c>
      <c r="D212" s="12" t="s">
        <v>1033</v>
      </c>
      <c r="E212" s="12" t="s">
        <v>1034</v>
      </c>
      <c r="F212" s="12"/>
      <c r="G212" s="12" t="s">
        <v>131</v>
      </c>
      <c r="H212" s="12" t="s">
        <v>417</v>
      </c>
      <c r="I212" s="12">
        <f t="shared" si="6"/>
        <v>136.79</v>
      </c>
      <c r="J212" s="12">
        <v>136.79</v>
      </c>
      <c r="K212" s="12"/>
      <c r="L212" s="12"/>
      <c r="M212" s="12"/>
      <c r="N212" s="12" t="s">
        <v>78</v>
      </c>
      <c r="O212" s="12" t="s">
        <v>1005</v>
      </c>
      <c r="P212" s="12" t="s">
        <v>1035</v>
      </c>
      <c r="Q212" s="20">
        <v>44256</v>
      </c>
      <c r="R212" s="20">
        <v>44287</v>
      </c>
      <c r="S212" s="20">
        <v>44378</v>
      </c>
      <c r="T212" s="20">
        <v>44408</v>
      </c>
      <c r="U212" s="12"/>
      <c r="V212" s="19"/>
      <c r="W212" s="22"/>
      <c r="X212" s="22"/>
      <c r="Y212" s="24"/>
      <c r="Z212" s="24"/>
      <c r="AA212" s="22"/>
      <c r="AD212" s="1"/>
      <c r="AF212" s="4"/>
    </row>
    <row r="213" s="2" customFormat="1" ht="128" customHeight="1" spans="1:32">
      <c r="A213" s="13">
        <v>11</v>
      </c>
      <c r="B213" s="13" t="s">
        <v>42</v>
      </c>
      <c r="C213" s="12" t="s">
        <v>1002</v>
      </c>
      <c r="D213" s="12" t="s">
        <v>1036</v>
      </c>
      <c r="E213" s="12" t="s">
        <v>1037</v>
      </c>
      <c r="F213" s="12"/>
      <c r="G213" s="12" t="s">
        <v>352</v>
      </c>
      <c r="H213" s="12" t="s">
        <v>1038</v>
      </c>
      <c r="I213" s="12">
        <f t="shared" si="6"/>
        <v>74.05</v>
      </c>
      <c r="J213" s="12">
        <v>74.05</v>
      </c>
      <c r="K213" s="12"/>
      <c r="L213" s="12"/>
      <c r="M213" s="12"/>
      <c r="N213" s="12" t="s">
        <v>78</v>
      </c>
      <c r="O213" s="12" t="s">
        <v>1005</v>
      </c>
      <c r="P213" s="12" t="s">
        <v>1039</v>
      </c>
      <c r="Q213" s="20">
        <v>44256</v>
      </c>
      <c r="R213" s="20">
        <v>44287</v>
      </c>
      <c r="S213" s="20">
        <v>44378</v>
      </c>
      <c r="T213" s="20">
        <v>44408</v>
      </c>
      <c r="U213" s="12"/>
      <c r="V213" s="19"/>
      <c r="W213" s="22"/>
      <c r="X213" s="23"/>
      <c r="Y213" s="24"/>
      <c r="Z213" s="24"/>
      <c r="AA213" s="22"/>
      <c r="AD213" s="1"/>
      <c r="AF213" s="4"/>
    </row>
    <row r="214" s="2" customFormat="1" ht="92" customHeight="1" spans="1:32">
      <c r="A214" s="13">
        <v>12</v>
      </c>
      <c r="B214" s="13" t="s">
        <v>42</v>
      </c>
      <c r="C214" s="12" t="s">
        <v>1002</v>
      </c>
      <c r="D214" s="12" t="s">
        <v>1040</v>
      </c>
      <c r="E214" s="12" t="s">
        <v>1041</v>
      </c>
      <c r="F214" s="12"/>
      <c r="G214" s="12" t="s">
        <v>989</v>
      </c>
      <c r="H214" s="12" t="s">
        <v>989</v>
      </c>
      <c r="I214" s="12">
        <f t="shared" si="6"/>
        <v>692</v>
      </c>
      <c r="J214" s="12">
        <v>451.594</v>
      </c>
      <c r="K214" s="12">
        <v>240.406</v>
      </c>
      <c r="L214" s="12"/>
      <c r="M214" s="12"/>
      <c r="N214" s="12" t="s">
        <v>1042</v>
      </c>
      <c r="O214" s="12" t="s">
        <v>1043</v>
      </c>
      <c r="P214" s="12" t="s">
        <v>1044</v>
      </c>
      <c r="Q214" s="12"/>
      <c r="R214" s="18">
        <v>44206</v>
      </c>
      <c r="S214" s="18">
        <v>44550</v>
      </c>
      <c r="T214" s="18">
        <v>44560</v>
      </c>
      <c r="U214" s="12"/>
      <c r="V214" s="19"/>
      <c r="W214" s="22"/>
      <c r="X214" s="22"/>
      <c r="Y214" s="24"/>
      <c r="Z214" s="24"/>
      <c r="AA214" s="22"/>
      <c r="AD214" s="1"/>
      <c r="AF214" s="4"/>
    </row>
    <row r="215" s="2" customFormat="1" ht="91" customHeight="1" spans="1:32">
      <c r="A215" s="13">
        <v>13</v>
      </c>
      <c r="B215" s="13" t="s">
        <v>42</v>
      </c>
      <c r="C215" s="12" t="s">
        <v>1002</v>
      </c>
      <c r="D215" s="12" t="s">
        <v>1045</v>
      </c>
      <c r="E215" s="12" t="s">
        <v>1046</v>
      </c>
      <c r="F215" s="12"/>
      <c r="G215" s="12" t="s">
        <v>989</v>
      </c>
      <c r="H215" s="12" t="s">
        <v>989</v>
      </c>
      <c r="I215" s="12">
        <f t="shared" si="6"/>
        <v>1000</v>
      </c>
      <c r="J215" s="12"/>
      <c r="K215" s="12"/>
      <c r="L215" s="12">
        <v>1000</v>
      </c>
      <c r="M215" s="12"/>
      <c r="N215" s="12" t="s">
        <v>1042</v>
      </c>
      <c r="O215" s="12" t="s">
        <v>1047</v>
      </c>
      <c r="P215" s="12" t="s">
        <v>1044</v>
      </c>
      <c r="Q215" s="12"/>
      <c r="R215" s="18">
        <v>44367</v>
      </c>
      <c r="S215" s="18">
        <v>44550</v>
      </c>
      <c r="T215" s="18">
        <v>44560</v>
      </c>
      <c r="U215" s="12"/>
      <c r="V215" s="19"/>
      <c r="W215" s="23"/>
      <c r="X215" s="22"/>
      <c r="Y215" s="24"/>
      <c r="Z215" s="24"/>
      <c r="AA215" s="22"/>
      <c r="AD215" s="1"/>
      <c r="AF215" s="4"/>
    </row>
    <row r="216" s="2" customFormat="1" ht="184" customHeight="1" spans="1:32">
      <c r="A216" s="13">
        <v>14</v>
      </c>
      <c r="B216" s="13" t="s">
        <v>42</v>
      </c>
      <c r="C216" s="12" t="s">
        <v>1002</v>
      </c>
      <c r="D216" s="12" t="s">
        <v>1048</v>
      </c>
      <c r="E216" s="12" t="s">
        <v>1049</v>
      </c>
      <c r="F216" s="12" t="s">
        <v>1050</v>
      </c>
      <c r="G216" s="12" t="s">
        <v>78</v>
      </c>
      <c r="H216" s="12" t="s">
        <v>35</v>
      </c>
      <c r="I216" s="12">
        <f t="shared" si="6"/>
        <v>19.0182</v>
      </c>
      <c r="J216" s="12">
        <v>19.0182</v>
      </c>
      <c r="K216" s="12"/>
      <c r="L216" s="12"/>
      <c r="M216" s="12"/>
      <c r="N216" s="12" t="s">
        <v>78</v>
      </c>
      <c r="O216" s="12" t="s">
        <v>1051</v>
      </c>
      <c r="P216" s="14" t="s">
        <v>1044</v>
      </c>
      <c r="Q216" s="12"/>
      <c r="R216" s="18">
        <v>44197</v>
      </c>
      <c r="S216" s="18">
        <v>44550</v>
      </c>
      <c r="T216" s="18">
        <v>44560</v>
      </c>
      <c r="U216" s="12"/>
      <c r="V216" s="19"/>
      <c r="W216" s="22"/>
      <c r="X216" s="23"/>
      <c r="Y216" s="24"/>
      <c r="Z216" s="24"/>
      <c r="AA216" s="22"/>
      <c r="AD216" s="1"/>
      <c r="AF216" s="4"/>
    </row>
    <row r="217" s="2" customFormat="1" ht="82" customHeight="1" spans="1:32">
      <c r="A217" s="13">
        <v>15</v>
      </c>
      <c r="B217" s="13" t="s">
        <v>42</v>
      </c>
      <c r="C217" s="12" t="s">
        <v>1002</v>
      </c>
      <c r="D217" s="12" t="s">
        <v>1052</v>
      </c>
      <c r="E217" s="12" t="s">
        <v>1053</v>
      </c>
      <c r="F217" s="12"/>
      <c r="G217" s="12" t="s">
        <v>78</v>
      </c>
      <c r="H217" s="12" t="s">
        <v>989</v>
      </c>
      <c r="I217" s="12">
        <f t="shared" si="6"/>
        <v>99.3</v>
      </c>
      <c r="J217" s="12">
        <v>99.3</v>
      </c>
      <c r="K217" s="12"/>
      <c r="L217" s="12"/>
      <c r="M217" s="12"/>
      <c r="N217" s="12" t="s">
        <v>78</v>
      </c>
      <c r="O217" s="12" t="s">
        <v>1054</v>
      </c>
      <c r="P217" s="14" t="s">
        <v>1044</v>
      </c>
      <c r="Q217" s="12"/>
      <c r="R217" s="18">
        <v>44206</v>
      </c>
      <c r="S217" s="18">
        <v>44550</v>
      </c>
      <c r="T217" s="18">
        <v>44560</v>
      </c>
      <c r="U217" s="12"/>
      <c r="V217" s="19"/>
      <c r="W217" s="22"/>
      <c r="X217" s="23"/>
      <c r="Y217" s="24"/>
      <c r="Z217" s="24"/>
      <c r="AA217" s="22"/>
      <c r="AD217" s="1"/>
      <c r="AF217" s="4"/>
    </row>
    <row r="218" s="2" customFormat="1" ht="128" customHeight="1" spans="1:32">
      <c r="A218" s="13">
        <v>16</v>
      </c>
      <c r="B218" s="13" t="s">
        <v>42</v>
      </c>
      <c r="C218" s="12" t="s">
        <v>1002</v>
      </c>
      <c r="D218" s="12" t="s">
        <v>1055</v>
      </c>
      <c r="E218" s="12" t="s">
        <v>1004</v>
      </c>
      <c r="F218" s="12"/>
      <c r="G218" s="12" t="s">
        <v>234</v>
      </c>
      <c r="H218" s="12" t="s">
        <v>1056</v>
      </c>
      <c r="I218" s="12">
        <f t="shared" si="6"/>
        <v>135.32</v>
      </c>
      <c r="J218" s="12">
        <v>135.32</v>
      </c>
      <c r="K218" s="12"/>
      <c r="L218" s="12"/>
      <c r="M218" s="12"/>
      <c r="N218" s="12" t="s">
        <v>78</v>
      </c>
      <c r="O218" s="12" t="s">
        <v>1005</v>
      </c>
      <c r="P218" s="12" t="s">
        <v>1057</v>
      </c>
      <c r="Q218" s="20">
        <v>44256</v>
      </c>
      <c r="R218" s="20">
        <v>44287</v>
      </c>
      <c r="S218" s="20">
        <v>44378</v>
      </c>
      <c r="T218" s="20">
        <v>44408</v>
      </c>
      <c r="U218" s="12"/>
      <c r="V218" s="19"/>
      <c r="W218" s="22"/>
      <c r="X218" s="22"/>
      <c r="Y218" s="24"/>
      <c r="Z218" s="24"/>
      <c r="AA218" s="22"/>
      <c r="AD218" s="1"/>
      <c r="AF218" s="4"/>
    </row>
    <row r="219" s="2" customFormat="1" ht="128" customHeight="1" spans="1:32">
      <c r="A219" s="13">
        <v>17</v>
      </c>
      <c r="B219" s="13" t="s">
        <v>42</v>
      </c>
      <c r="C219" s="12" t="s">
        <v>1002</v>
      </c>
      <c r="D219" s="12" t="s">
        <v>1058</v>
      </c>
      <c r="E219" s="12" t="s">
        <v>1059</v>
      </c>
      <c r="F219" s="12"/>
      <c r="G219" s="12" t="s">
        <v>315</v>
      </c>
      <c r="H219" s="12" t="s">
        <v>1060</v>
      </c>
      <c r="I219" s="12">
        <f t="shared" si="6"/>
        <v>234.43</v>
      </c>
      <c r="J219" s="12">
        <v>234.43</v>
      </c>
      <c r="K219" s="12"/>
      <c r="L219" s="12"/>
      <c r="M219" s="12"/>
      <c r="N219" s="12" t="s">
        <v>78</v>
      </c>
      <c r="O219" s="12" t="s">
        <v>1005</v>
      </c>
      <c r="P219" s="12" t="s">
        <v>1057</v>
      </c>
      <c r="Q219" s="20">
        <v>44256</v>
      </c>
      <c r="R219" s="20">
        <v>44287</v>
      </c>
      <c r="S219" s="20">
        <v>44378</v>
      </c>
      <c r="T219" s="20">
        <v>44408</v>
      </c>
      <c r="U219" s="12"/>
      <c r="V219" s="19"/>
      <c r="W219" s="22"/>
      <c r="X219" s="23"/>
      <c r="Y219" s="24"/>
      <c r="Z219" s="24"/>
      <c r="AA219" s="22"/>
      <c r="AD219" s="1"/>
      <c r="AF219" s="4"/>
    </row>
    <row r="220" s="2" customFormat="1" ht="128" customHeight="1" spans="1:32">
      <c r="A220" s="13">
        <v>18</v>
      </c>
      <c r="B220" s="13" t="s">
        <v>42</v>
      </c>
      <c r="C220" s="12" t="s">
        <v>1002</v>
      </c>
      <c r="D220" s="12" t="s">
        <v>1061</v>
      </c>
      <c r="E220" s="12" t="s">
        <v>1004</v>
      </c>
      <c r="F220" s="12"/>
      <c r="G220" s="12" t="s">
        <v>525</v>
      </c>
      <c r="H220" s="12" t="s">
        <v>1062</v>
      </c>
      <c r="I220" s="12">
        <f t="shared" si="6"/>
        <v>142.59</v>
      </c>
      <c r="J220" s="12">
        <v>142.59</v>
      </c>
      <c r="K220" s="12"/>
      <c r="L220" s="12"/>
      <c r="M220" s="12"/>
      <c r="N220" s="12" t="s">
        <v>78</v>
      </c>
      <c r="O220" s="12" t="s">
        <v>1005</v>
      </c>
      <c r="P220" s="12" t="s">
        <v>1057</v>
      </c>
      <c r="Q220" s="20">
        <v>44256</v>
      </c>
      <c r="R220" s="20">
        <v>44287</v>
      </c>
      <c r="S220" s="20">
        <v>44378</v>
      </c>
      <c r="T220" s="20">
        <v>44408</v>
      </c>
      <c r="U220" s="12"/>
      <c r="V220" s="19"/>
      <c r="W220" s="22"/>
      <c r="X220" s="23"/>
      <c r="Y220" s="24"/>
      <c r="Z220" s="24"/>
      <c r="AA220" s="22"/>
      <c r="AD220" s="1"/>
      <c r="AF220" s="4"/>
    </row>
    <row r="221" s="2" customFormat="1" ht="128" customHeight="1" spans="1:32">
      <c r="A221" s="13">
        <v>19</v>
      </c>
      <c r="B221" s="13" t="s">
        <v>42</v>
      </c>
      <c r="C221" s="12" t="s">
        <v>1002</v>
      </c>
      <c r="D221" s="12" t="s">
        <v>1063</v>
      </c>
      <c r="E221" s="12" t="s">
        <v>1064</v>
      </c>
      <c r="F221" s="12"/>
      <c r="G221" s="12" t="s">
        <v>244</v>
      </c>
      <c r="H221" s="12" t="s">
        <v>850</v>
      </c>
      <c r="I221" s="12">
        <f t="shared" si="6"/>
        <v>84.8</v>
      </c>
      <c r="J221" s="12">
        <v>84.8</v>
      </c>
      <c r="K221" s="12"/>
      <c r="L221" s="12"/>
      <c r="M221" s="12"/>
      <c r="N221" s="12" t="s">
        <v>78</v>
      </c>
      <c r="O221" s="12" t="s">
        <v>1005</v>
      </c>
      <c r="P221" s="12" t="s">
        <v>1057</v>
      </c>
      <c r="Q221" s="20">
        <v>44256</v>
      </c>
      <c r="R221" s="20">
        <v>44287</v>
      </c>
      <c r="S221" s="20">
        <v>44378</v>
      </c>
      <c r="T221" s="20">
        <v>44408</v>
      </c>
      <c r="U221" s="12"/>
      <c r="V221" s="19"/>
      <c r="W221" s="22"/>
      <c r="X221" s="23"/>
      <c r="Y221" s="24"/>
      <c r="Z221" s="24"/>
      <c r="AA221" s="22"/>
      <c r="AD221" s="1"/>
      <c r="AF221" s="4"/>
    </row>
    <row r="222" s="2" customFormat="1" ht="128" customHeight="1" spans="1:32">
      <c r="A222" s="13">
        <v>20</v>
      </c>
      <c r="B222" s="13" t="s">
        <v>42</v>
      </c>
      <c r="C222" s="12" t="s">
        <v>1002</v>
      </c>
      <c r="D222" s="12" t="s">
        <v>1065</v>
      </c>
      <c r="E222" s="12" t="s">
        <v>1066</v>
      </c>
      <c r="F222" s="12"/>
      <c r="G222" s="12" t="s">
        <v>244</v>
      </c>
      <c r="H222" s="12" t="s">
        <v>943</v>
      </c>
      <c r="I222" s="12">
        <f t="shared" si="6"/>
        <v>68.9</v>
      </c>
      <c r="J222" s="12">
        <v>68.9</v>
      </c>
      <c r="K222" s="12"/>
      <c r="L222" s="12"/>
      <c r="M222" s="12"/>
      <c r="N222" s="12" t="s">
        <v>78</v>
      </c>
      <c r="O222" s="12" t="s">
        <v>1005</v>
      </c>
      <c r="P222" s="12" t="s">
        <v>1057</v>
      </c>
      <c r="Q222" s="20">
        <v>44256</v>
      </c>
      <c r="R222" s="20">
        <v>44287</v>
      </c>
      <c r="S222" s="20">
        <v>44378</v>
      </c>
      <c r="T222" s="20">
        <v>44408</v>
      </c>
      <c r="U222" s="12"/>
      <c r="V222" s="19"/>
      <c r="W222" s="22"/>
      <c r="X222" s="23"/>
      <c r="Y222" s="24"/>
      <c r="Z222" s="24"/>
      <c r="AA222" s="22"/>
      <c r="AD222" s="1"/>
      <c r="AF222" s="4"/>
    </row>
    <row r="223" s="2" customFormat="1" ht="128" customHeight="1" spans="1:32">
      <c r="A223" s="13">
        <v>21</v>
      </c>
      <c r="B223" s="13" t="s">
        <v>42</v>
      </c>
      <c r="C223" s="12" t="s">
        <v>1002</v>
      </c>
      <c r="D223" s="12" t="s">
        <v>1067</v>
      </c>
      <c r="E223" s="12" t="s">
        <v>1066</v>
      </c>
      <c r="F223" s="12"/>
      <c r="G223" s="12" t="s">
        <v>244</v>
      </c>
      <c r="H223" s="12" t="s">
        <v>1068</v>
      </c>
      <c r="I223" s="12">
        <f t="shared" si="6"/>
        <v>71.8</v>
      </c>
      <c r="J223" s="12">
        <v>71.8</v>
      </c>
      <c r="K223" s="12"/>
      <c r="L223" s="12"/>
      <c r="M223" s="12"/>
      <c r="N223" s="12" t="s">
        <v>78</v>
      </c>
      <c r="O223" s="12" t="s">
        <v>1005</v>
      </c>
      <c r="P223" s="12" t="s">
        <v>1057</v>
      </c>
      <c r="Q223" s="20">
        <v>44256</v>
      </c>
      <c r="R223" s="20">
        <v>44287</v>
      </c>
      <c r="S223" s="20">
        <v>44378</v>
      </c>
      <c r="T223" s="20">
        <v>44408</v>
      </c>
      <c r="U223" s="12"/>
      <c r="V223" s="19"/>
      <c r="W223" s="22"/>
      <c r="X223" s="23"/>
      <c r="Y223" s="24"/>
      <c r="Z223" s="24"/>
      <c r="AA223" s="22"/>
      <c r="AD223" s="1"/>
      <c r="AF223" s="4"/>
    </row>
    <row r="224" s="2" customFormat="1" ht="128" customHeight="1" spans="1:32">
      <c r="A224" s="13">
        <v>22</v>
      </c>
      <c r="B224" s="13" t="s">
        <v>42</v>
      </c>
      <c r="C224" s="12" t="s">
        <v>1002</v>
      </c>
      <c r="D224" s="12" t="s">
        <v>1069</v>
      </c>
      <c r="E224" s="12" t="s">
        <v>1070</v>
      </c>
      <c r="F224" s="12"/>
      <c r="G224" s="12" t="s">
        <v>299</v>
      </c>
      <c r="H224" s="12" t="s">
        <v>1071</v>
      </c>
      <c r="I224" s="12">
        <f t="shared" si="6"/>
        <v>30</v>
      </c>
      <c r="J224" s="12">
        <v>30</v>
      </c>
      <c r="K224" s="12"/>
      <c r="L224" s="12"/>
      <c r="M224" s="12"/>
      <c r="N224" s="12" t="s">
        <v>78</v>
      </c>
      <c r="O224" s="12" t="s">
        <v>1005</v>
      </c>
      <c r="P224" s="12" t="s">
        <v>1057</v>
      </c>
      <c r="Q224" s="20">
        <v>44256</v>
      </c>
      <c r="R224" s="20">
        <v>44287</v>
      </c>
      <c r="S224" s="20">
        <v>44378</v>
      </c>
      <c r="T224" s="20">
        <v>44408</v>
      </c>
      <c r="U224" s="12"/>
      <c r="V224" s="19"/>
      <c r="W224" s="22"/>
      <c r="X224" s="23"/>
      <c r="Y224" s="24"/>
      <c r="Z224" s="24"/>
      <c r="AA224" s="22"/>
      <c r="AD224" s="1"/>
      <c r="AF224" s="4"/>
    </row>
    <row r="225" s="2" customFormat="1" ht="128" customHeight="1" spans="1:32">
      <c r="A225" s="13">
        <v>23</v>
      </c>
      <c r="B225" s="13" t="s">
        <v>42</v>
      </c>
      <c r="C225" s="12" t="s">
        <v>1002</v>
      </c>
      <c r="D225" s="12" t="s">
        <v>1072</v>
      </c>
      <c r="E225" s="12" t="s">
        <v>1021</v>
      </c>
      <c r="F225" s="12"/>
      <c r="G225" s="12" t="s">
        <v>52</v>
      </c>
      <c r="H225" s="12" t="s">
        <v>1022</v>
      </c>
      <c r="I225" s="12">
        <f t="shared" si="6"/>
        <v>150.9</v>
      </c>
      <c r="J225" s="12">
        <v>150.9</v>
      </c>
      <c r="K225" s="12"/>
      <c r="L225" s="12"/>
      <c r="M225" s="12"/>
      <c r="N225" s="12" t="s">
        <v>1073</v>
      </c>
      <c r="O225" s="12" t="s">
        <v>1005</v>
      </c>
      <c r="P225" s="12" t="s">
        <v>1057</v>
      </c>
      <c r="Q225" s="20">
        <v>44256</v>
      </c>
      <c r="R225" s="20">
        <v>44287</v>
      </c>
      <c r="S225" s="20">
        <v>44378</v>
      </c>
      <c r="T225" s="20">
        <v>44408</v>
      </c>
      <c r="U225" s="12"/>
      <c r="V225" s="19"/>
      <c r="W225" s="22"/>
      <c r="X225" s="23"/>
      <c r="Y225" s="24"/>
      <c r="Z225" s="24"/>
      <c r="AA225" s="22"/>
      <c r="AD225" s="1"/>
      <c r="AF225" s="4"/>
    </row>
    <row r="226" s="2" customFormat="1" ht="72" customHeight="1" spans="1:32">
      <c r="A226" s="13">
        <v>24</v>
      </c>
      <c r="B226" s="13" t="s">
        <v>42</v>
      </c>
      <c r="C226" s="12" t="s">
        <v>1002</v>
      </c>
      <c r="D226" s="12" t="s">
        <v>1074</v>
      </c>
      <c r="E226" s="12" t="s">
        <v>1075</v>
      </c>
      <c r="F226" s="12" t="s">
        <v>1076</v>
      </c>
      <c r="G226" s="12" t="s">
        <v>989</v>
      </c>
      <c r="H226" s="12" t="s">
        <v>989</v>
      </c>
      <c r="I226" s="12">
        <f t="shared" si="6"/>
        <v>315.3</v>
      </c>
      <c r="J226" s="12">
        <v>315.3</v>
      </c>
      <c r="K226" s="12"/>
      <c r="L226" s="12"/>
      <c r="M226" s="12"/>
      <c r="N226" s="12" t="s">
        <v>78</v>
      </c>
      <c r="O226" s="12" t="s">
        <v>1075</v>
      </c>
      <c r="P226" s="12" t="s">
        <v>1044</v>
      </c>
      <c r="Q226" s="12"/>
      <c r="R226" s="18">
        <v>44206</v>
      </c>
      <c r="S226" s="18">
        <v>44550</v>
      </c>
      <c r="T226" s="18">
        <v>44560</v>
      </c>
      <c r="U226" s="12"/>
      <c r="V226" s="19"/>
      <c r="W226" s="22"/>
      <c r="X226" s="23"/>
      <c r="Y226" s="24"/>
      <c r="Z226" s="24"/>
      <c r="AA226" s="22"/>
      <c r="AD226" s="1"/>
      <c r="AF226" s="4"/>
    </row>
    <row r="227" s="2" customFormat="1" ht="72" customHeight="1" spans="1:32">
      <c r="A227" s="13">
        <v>25</v>
      </c>
      <c r="B227" s="13" t="s">
        <v>42</v>
      </c>
      <c r="C227" s="12" t="s">
        <v>1002</v>
      </c>
      <c r="D227" s="12" t="s">
        <v>1077</v>
      </c>
      <c r="E227" s="12" t="s">
        <v>1078</v>
      </c>
      <c r="F227" s="12" t="s">
        <v>1079</v>
      </c>
      <c r="G227" s="12" t="s">
        <v>989</v>
      </c>
      <c r="H227" s="12" t="s">
        <v>989</v>
      </c>
      <c r="I227" s="12">
        <f t="shared" si="6"/>
        <v>104.4</v>
      </c>
      <c r="J227" s="12">
        <v>104.4</v>
      </c>
      <c r="K227" s="12"/>
      <c r="L227" s="12"/>
      <c r="M227" s="12"/>
      <c r="N227" s="12" t="s">
        <v>78</v>
      </c>
      <c r="O227" s="12" t="s">
        <v>1079</v>
      </c>
      <c r="P227" s="12" t="s">
        <v>1044</v>
      </c>
      <c r="Q227" s="12"/>
      <c r="R227" s="18">
        <v>44206</v>
      </c>
      <c r="S227" s="18">
        <v>44550</v>
      </c>
      <c r="T227" s="18">
        <v>44560</v>
      </c>
      <c r="U227" s="12"/>
      <c r="V227" s="19"/>
      <c r="W227" s="23"/>
      <c r="X227" s="22"/>
      <c r="Y227" s="24"/>
      <c r="Z227" s="24"/>
      <c r="AA227" s="22"/>
      <c r="AD227" s="1"/>
      <c r="AF227" s="4"/>
    </row>
    <row r="228" s="2" customFormat="1" ht="72" customHeight="1" spans="1:32">
      <c r="A228" s="13">
        <v>26</v>
      </c>
      <c r="B228" s="13" t="s">
        <v>42</v>
      </c>
      <c r="C228" s="12" t="s">
        <v>1002</v>
      </c>
      <c r="D228" s="12" t="s">
        <v>1080</v>
      </c>
      <c r="E228" s="12" t="s">
        <v>1081</v>
      </c>
      <c r="F228" s="12" t="s">
        <v>1082</v>
      </c>
      <c r="G228" s="12" t="s">
        <v>989</v>
      </c>
      <c r="H228" s="12" t="s">
        <v>989</v>
      </c>
      <c r="I228" s="12">
        <f t="shared" si="6"/>
        <v>316.5</v>
      </c>
      <c r="J228" s="12">
        <v>316.5</v>
      </c>
      <c r="K228" s="12"/>
      <c r="L228" s="12"/>
      <c r="M228" s="12"/>
      <c r="N228" s="12" t="s">
        <v>78</v>
      </c>
      <c r="O228" s="12" t="s">
        <v>1081</v>
      </c>
      <c r="P228" s="12" t="s">
        <v>1044</v>
      </c>
      <c r="Q228" s="12"/>
      <c r="R228" s="18">
        <v>44206</v>
      </c>
      <c r="S228" s="18">
        <v>44550</v>
      </c>
      <c r="T228" s="18">
        <v>44560</v>
      </c>
      <c r="U228" s="12"/>
      <c r="V228" s="19"/>
      <c r="W228" s="22"/>
      <c r="X228" s="22"/>
      <c r="Y228" s="24"/>
      <c r="Z228" s="24"/>
      <c r="AA228" s="22"/>
      <c r="AD228" s="1"/>
      <c r="AF228" s="4"/>
    </row>
    <row r="229" s="2" customFormat="1" ht="127" customHeight="1" spans="1:32">
      <c r="A229" s="13">
        <v>27</v>
      </c>
      <c r="B229" s="13" t="s">
        <v>42</v>
      </c>
      <c r="C229" s="12" t="s">
        <v>1002</v>
      </c>
      <c r="D229" s="12" t="s">
        <v>1083</v>
      </c>
      <c r="E229" s="12" t="s">
        <v>1084</v>
      </c>
      <c r="F229" s="12"/>
      <c r="G229" s="12" t="s">
        <v>142</v>
      </c>
      <c r="H229" s="12" t="s">
        <v>1085</v>
      </c>
      <c r="I229" s="12">
        <f t="shared" ref="I215:I249" si="7">J229+K229+L229+M229</f>
        <v>15.0024</v>
      </c>
      <c r="J229" s="12">
        <v>15.0024</v>
      </c>
      <c r="K229" s="12"/>
      <c r="L229" s="12"/>
      <c r="M229" s="12"/>
      <c r="N229" s="12" t="s">
        <v>78</v>
      </c>
      <c r="O229" s="12" t="s">
        <v>1005</v>
      </c>
      <c r="P229" s="12" t="s">
        <v>1086</v>
      </c>
      <c r="Q229" s="20">
        <v>44256</v>
      </c>
      <c r="R229" s="20">
        <v>44287</v>
      </c>
      <c r="S229" s="20">
        <v>44378</v>
      </c>
      <c r="T229" s="20">
        <v>44408</v>
      </c>
      <c r="U229" s="12"/>
      <c r="V229" s="19"/>
      <c r="W229" s="22"/>
      <c r="X229" s="23"/>
      <c r="Y229" s="24"/>
      <c r="Z229" s="24"/>
      <c r="AA229" s="22"/>
      <c r="AD229" s="1"/>
      <c r="AF229" s="4"/>
    </row>
    <row r="230" s="2" customFormat="1" ht="127" customHeight="1" spans="1:32">
      <c r="A230" s="13">
        <v>28</v>
      </c>
      <c r="B230" s="13" t="s">
        <v>42</v>
      </c>
      <c r="C230" s="12" t="s">
        <v>1002</v>
      </c>
      <c r="D230" s="12" t="s">
        <v>1087</v>
      </c>
      <c r="E230" s="12" t="s">
        <v>1088</v>
      </c>
      <c r="F230" s="12"/>
      <c r="G230" s="12" t="s">
        <v>142</v>
      </c>
      <c r="H230" s="12" t="s">
        <v>1089</v>
      </c>
      <c r="I230" s="12">
        <f t="shared" si="7"/>
        <v>25.8866</v>
      </c>
      <c r="J230" s="12">
        <v>25.8866</v>
      </c>
      <c r="K230" s="12"/>
      <c r="L230" s="12"/>
      <c r="M230" s="12"/>
      <c r="N230" s="12" t="s">
        <v>78</v>
      </c>
      <c r="O230" s="12" t="s">
        <v>1005</v>
      </c>
      <c r="P230" s="12" t="s">
        <v>1090</v>
      </c>
      <c r="Q230" s="20">
        <v>44256</v>
      </c>
      <c r="R230" s="20">
        <v>44287</v>
      </c>
      <c r="S230" s="20">
        <v>44378</v>
      </c>
      <c r="T230" s="20">
        <v>44408</v>
      </c>
      <c r="U230" s="12"/>
      <c r="V230" s="19"/>
      <c r="W230" s="22"/>
      <c r="X230" s="23"/>
      <c r="Y230" s="24"/>
      <c r="Z230" s="24"/>
      <c r="AA230" s="22"/>
      <c r="AD230" s="1"/>
      <c r="AF230" s="4"/>
    </row>
    <row r="231" s="2" customFormat="1" ht="127" customHeight="1" spans="1:32">
      <c r="A231" s="13">
        <v>29</v>
      </c>
      <c r="B231" s="13" t="s">
        <v>42</v>
      </c>
      <c r="C231" s="12" t="s">
        <v>1002</v>
      </c>
      <c r="D231" s="12" t="s">
        <v>1091</v>
      </c>
      <c r="E231" s="12" t="s">
        <v>1092</v>
      </c>
      <c r="F231" s="12"/>
      <c r="G231" s="12" t="s">
        <v>234</v>
      </c>
      <c r="H231" s="12" t="s">
        <v>1093</v>
      </c>
      <c r="I231" s="12">
        <f t="shared" si="7"/>
        <v>11.88</v>
      </c>
      <c r="J231" s="12">
        <v>11.88</v>
      </c>
      <c r="K231" s="12"/>
      <c r="L231" s="12"/>
      <c r="M231" s="12"/>
      <c r="N231" s="12" t="s">
        <v>78</v>
      </c>
      <c r="O231" s="12" t="s">
        <v>1005</v>
      </c>
      <c r="P231" s="12" t="s">
        <v>1094</v>
      </c>
      <c r="Q231" s="20">
        <v>44256</v>
      </c>
      <c r="R231" s="20">
        <v>44287</v>
      </c>
      <c r="S231" s="20">
        <v>44378</v>
      </c>
      <c r="T231" s="20">
        <v>44408</v>
      </c>
      <c r="U231" s="12"/>
      <c r="V231" s="19"/>
      <c r="W231" s="22"/>
      <c r="X231" s="23"/>
      <c r="Y231" s="24"/>
      <c r="Z231" s="24"/>
      <c r="AA231" s="22"/>
      <c r="AD231" s="1"/>
      <c r="AF231" s="4"/>
    </row>
    <row r="232" s="2" customFormat="1" ht="127" customHeight="1" spans="1:32">
      <c r="A232" s="13">
        <v>30</v>
      </c>
      <c r="B232" s="13" t="s">
        <v>42</v>
      </c>
      <c r="C232" s="12" t="s">
        <v>1002</v>
      </c>
      <c r="D232" s="12" t="s">
        <v>1095</v>
      </c>
      <c r="E232" s="12" t="s">
        <v>1096</v>
      </c>
      <c r="F232" s="12"/>
      <c r="G232" s="12" t="s">
        <v>234</v>
      </c>
      <c r="H232" s="12" t="s">
        <v>1093</v>
      </c>
      <c r="I232" s="12">
        <f t="shared" si="7"/>
        <v>348.9576</v>
      </c>
      <c r="J232" s="12">
        <v>348.9576</v>
      </c>
      <c r="K232" s="12"/>
      <c r="L232" s="12"/>
      <c r="M232" s="12"/>
      <c r="N232" s="12" t="s">
        <v>78</v>
      </c>
      <c r="O232" s="12" t="s">
        <v>1005</v>
      </c>
      <c r="P232" s="12" t="s">
        <v>1094</v>
      </c>
      <c r="Q232" s="20">
        <v>44256</v>
      </c>
      <c r="R232" s="20">
        <v>44287</v>
      </c>
      <c r="S232" s="20">
        <v>44378</v>
      </c>
      <c r="T232" s="20">
        <v>44408</v>
      </c>
      <c r="U232" s="12"/>
      <c r="V232" s="19"/>
      <c r="W232" s="22"/>
      <c r="X232" s="23"/>
      <c r="Y232" s="24"/>
      <c r="Z232" s="24"/>
      <c r="AA232" s="22"/>
      <c r="AD232" s="1"/>
      <c r="AF232" s="4"/>
    </row>
    <row r="233" s="2" customFormat="1" ht="127" customHeight="1" spans="1:32">
      <c r="A233" s="13">
        <v>31</v>
      </c>
      <c r="B233" s="13" t="s">
        <v>42</v>
      </c>
      <c r="C233" s="12" t="s">
        <v>1002</v>
      </c>
      <c r="D233" s="12" t="s">
        <v>1097</v>
      </c>
      <c r="E233" s="12" t="s">
        <v>1098</v>
      </c>
      <c r="F233" s="12"/>
      <c r="G233" s="12" t="s">
        <v>315</v>
      </c>
      <c r="H233" s="12" t="s">
        <v>1060</v>
      </c>
      <c r="I233" s="12">
        <f t="shared" si="7"/>
        <v>40.08</v>
      </c>
      <c r="J233" s="12">
        <v>40.08</v>
      </c>
      <c r="K233" s="12"/>
      <c r="L233" s="12"/>
      <c r="M233" s="12"/>
      <c r="N233" s="12" t="s">
        <v>78</v>
      </c>
      <c r="O233" s="12" t="s">
        <v>1005</v>
      </c>
      <c r="P233" s="12" t="s">
        <v>1099</v>
      </c>
      <c r="Q233" s="20">
        <v>44256</v>
      </c>
      <c r="R233" s="20">
        <v>44287</v>
      </c>
      <c r="S233" s="20">
        <v>44378</v>
      </c>
      <c r="T233" s="20">
        <v>44408</v>
      </c>
      <c r="U233" s="12"/>
      <c r="V233" s="19"/>
      <c r="W233" s="22"/>
      <c r="X233" s="23"/>
      <c r="Y233" s="24"/>
      <c r="Z233" s="24"/>
      <c r="AA233" s="22"/>
      <c r="AD233" s="1"/>
      <c r="AF233" s="4"/>
    </row>
    <row r="234" s="2" customFormat="1" ht="127" customHeight="1" spans="1:32">
      <c r="A234" s="13">
        <v>32</v>
      </c>
      <c r="B234" s="13" t="s">
        <v>42</v>
      </c>
      <c r="C234" s="12" t="s">
        <v>1002</v>
      </c>
      <c r="D234" s="12" t="s">
        <v>1100</v>
      </c>
      <c r="E234" s="12" t="s">
        <v>1101</v>
      </c>
      <c r="F234" s="12"/>
      <c r="G234" s="12" t="s">
        <v>159</v>
      </c>
      <c r="H234" s="12" t="s">
        <v>1102</v>
      </c>
      <c r="I234" s="12">
        <f t="shared" si="7"/>
        <v>29.3143</v>
      </c>
      <c r="J234" s="12">
        <v>29.3143</v>
      </c>
      <c r="K234" s="12"/>
      <c r="L234" s="12"/>
      <c r="M234" s="12"/>
      <c r="N234" s="12" t="s">
        <v>78</v>
      </c>
      <c r="O234" s="12" t="s">
        <v>1005</v>
      </c>
      <c r="P234" s="12" t="s">
        <v>1103</v>
      </c>
      <c r="Q234" s="20">
        <v>44256</v>
      </c>
      <c r="R234" s="20">
        <v>44287</v>
      </c>
      <c r="S234" s="20">
        <v>44378</v>
      </c>
      <c r="T234" s="20">
        <v>44408</v>
      </c>
      <c r="U234" s="12"/>
      <c r="V234" s="19"/>
      <c r="W234" s="22"/>
      <c r="X234" s="23"/>
      <c r="Y234" s="24"/>
      <c r="Z234" s="24"/>
      <c r="AA234" s="22"/>
      <c r="AD234" s="1"/>
      <c r="AF234" s="4"/>
    </row>
    <row r="235" s="2" customFormat="1" ht="127" customHeight="1" spans="1:32">
      <c r="A235" s="13">
        <v>33</v>
      </c>
      <c r="B235" s="13" t="s">
        <v>42</v>
      </c>
      <c r="C235" s="12" t="s">
        <v>1002</v>
      </c>
      <c r="D235" s="12" t="s">
        <v>1104</v>
      </c>
      <c r="E235" s="12" t="s">
        <v>1105</v>
      </c>
      <c r="F235" s="12"/>
      <c r="G235" s="12" t="s">
        <v>352</v>
      </c>
      <c r="H235" s="12" t="s">
        <v>1106</v>
      </c>
      <c r="I235" s="12">
        <f t="shared" si="7"/>
        <v>28.1473</v>
      </c>
      <c r="J235" s="12">
        <v>28.1473</v>
      </c>
      <c r="K235" s="12"/>
      <c r="L235" s="12"/>
      <c r="M235" s="12"/>
      <c r="N235" s="12" t="s">
        <v>78</v>
      </c>
      <c r="O235" s="12" t="s">
        <v>1005</v>
      </c>
      <c r="P235" s="12" t="s">
        <v>1107</v>
      </c>
      <c r="Q235" s="20">
        <v>44256</v>
      </c>
      <c r="R235" s="20">
        <v>44287</v>
      </c>
      <c r="S235" s="20">
        <v>44378</v>
      </c>
      <c r="T235" s="20">
        <v>44408</v>
      </c>
      <c r="U235" s="12"/>
      <c r="V235" s="19"/>
      <c r="W235" s="22"/>
      <c r="X235" s="23"/>
      <c r="Y235" s="24"/>
      <c r="Z235" s="24"/>
      <c r="AA235" s="22"/>
      <c r="AD235" s="1"/>
      <c r="AF235" s="4"/>
    </row>
    <row r="236" s="2" customFormat="1" ht="127" customHeight="1" spans="1:32">
      <c r="A236" s="13">
        <v>34</v>
      </c>
      <c r="B236" s="13" t="s">
        <v>42</v>
      </c>
      <c r="C236" s="12" t="s">
        <v>1002</v>
      </c>
      <c r="D236" s="12" t="s">
        <v>1108</v>
      </c>
      <c r="E236" s="12" t="s">
        <v>1109</v>
      </c>
      <c r="F236" s="12"/>
      <c r="G236" s="12" t="s">
        <v>244</v>
      </c>
      <c r="H236" s="12" t="s">
        <v>531</v>
      </c>
      <c r="I236" s="12">
        <f t="shared" si="7"/>
        <v>230.6763</v>
      </c>
      <c r="J236" s="12">
        <v>230.6763</v>
      </c>
      <c r="K236" s="12"/>
      <c r="L236" s="12"/>
      <c r="M236" s="12"/>
      <c r="N236" s="12" t="s">
        <v>78</v>
      </c>
      <c r="O236" s="12" t="s">
        <v>1005</v>
      </c>
      <c r="P236" s="12" t="s">
        <v>1110</v>
      </c>
      <c r="Q236" s="20">
        <v>44256</v>
      </c>
      <c r="R236" s="20">
        <v>44287</v>
      </c>
      <c r="S236" s="20">
        <v>44378</v>
      </c>
      <c r="T236" s="20">
        <v>44408</v>
      </c>
      <c r="U236" s="12"/>
      <c r="V236" s="19"/>
      <c r="W236" s="22"/>
      <c r="X236" s="23"/>
      <c r="Y236" s="24"/>
      <c r="Z236" s="24"/>
      <c r="AA236" s="22"/>
      <c r="AD236" s="1"/>
      <c r="AF236" s="4"/>
    </row>
    <row r="237" s="2" customFormat="1" ht="127" customHeight="1" spans="1:32">
      <c r="A237" s="13">
        <v>35</v>
      </c>
      <c r="B237" s="13" t="s">
        <v>42</v>
      </c>
      <c r="C237" s="12" t="s">
        <v>1002</v>
      </c>
      <c r="D237" s="12" t="s">
        <v>1111</v>
      </c>
      <c r="E237" s="12" t="s">
        <v>1112</v>
      </c>
      <c r="F237" s="12"/>
      <c r="G237" s="12" t="s">
        <v>187</v>
      </c>
      <c r="H237" s="12" t="s">
        <v>193</v>
      </c>
      <c r="I237" s="12">
        <f t="shared" si="7"/>
        <v>345.1686</v>
      </c>
      <c r="J237" s="12">
        <v>345.1686</v>
      </c>
      <c r="K237" s="12"/>
      <c r="L237" s="12"/>
      <c r="M237" s="12"/>
      <c r="N237" s="12" t="s">
        <v>78</v>
      </c>
      <c r="O237" s="12" t="s">
        <v>1005</v>
      </c>
      <c r="P237" s="12" t="s">
        <v>1113</v>
      </c>
      <c r="Q237" s="20">
        <v>44256</v>
      </c>
      <c r="R237" s="20">
        <v>44287</v>
      </c>
      <c r="S237" s="20">
        <v>44378</v>
      </c>
      <c r="T237" s="20">
        <v>44408</v>
      </c>
      <c r="U237" s="12"/>
      <c r="V237" s="19"/>
      <c r="W237" s="22"/>
      <c r="X237" s="23"/>
      <c r="Y237" s="24"/>
      <c r="Z237" s="24"/>
      <c r="AA237" s="22"/>
      <c r="AD237" s="1"/>
      <c r="AF237" s="4"/>
    </row>
    <row r="238" s="2" customFormat="1" ht="127" customHeight="1" spans="1:32">
      <c r="A238" s="13">
        <v>36</v>
      </c>
      <c r="B238" s="13" t="s">
        <v>42</v>
      </c>
      <c r="C238" s="12" t="s">
        <v>1002</v>
      </c>
      <c r="D238" s="12" t="s">
        <v>1114</v>
      </c>
      <c r="E238" s="12" t="s">
        <v>1115</v>
      </c>
      <c r="F238" s="12"/>
      <c r="G238" s="12" t="s">
        <v>52</v>
      </c>
      <c r="H238" s="12" t="s">
        <v>93</v>
      </c>
      <c r="I238" s="12">
        <f t="shared" si="7"/>
        <v>21.8437</v>
      </c>
      <c r="J238" s="12">
        <v>21.8437</v>
      </c>
      <c r="K238" s="12"/>
      <c r="L238" s="12"/>
      <c r="M238" s="12"/>
      <c r="N238" s="12" t="s">
        <v>78</v>
      </c>
      <c r="O238" s="12" t="s">
        <v>1005</v>
      </c>
      <c r="P238" s="12" t="s">
        <v>1116</v>
      </c>
      <c r="Q238" s="20">
        <v>44256</v>
      </c>
      <c r="R238" s="20">
        <v>44287</v>
      </c>
      <c r="S238" s="20">
        <v>44378</v>
      </c>
      <c r="T238" s="20">
        <v>44408</v>
      </c>
      <c r="U238" s="12"/>
      <c r="V238" s="19"/>
      <c r="W238" s="22"/>
      <c r="X238" s="23"/>
      <c r="Y238" s="24"/>
      <c r="Z238" s="24"/>
      <c r="AA238" s="22"/>
      <c r="AD238" s="1"/>
      <c r="AF238" s="4"/>
    </row>
    <row r="239" s="2" customFormat="1" ht="127" customHeight="1" spans="1:32">
      <c r="A239" s="13">
        <v>37</v>
      </c>
      <c r="B239" s="13" t="s">
        <v>42</v>
      </c>
      <c r="C239" s="12" t="s">
        <v>1002</v>
      </c>
      <c r="D239" s="12" t="s">
        <v>1117</v>
      </c>
      <c r="E239" s="12" t="s">
        <v>1118</v>
      </c>
      <c r="F239" s="12"/>
      <c r="G239" s="12" t="s">
        <v>52</v>
      </c>
      <c r="H239" s="12" t="s">
        <v>630</v>
      </c>
      <c r="I239" s="12">
        <f t="shared" si="7"/>
        <v>87.2735</v>
      </c>
      <c r="J239" s="12">
        <v>87.2735</v>
      </c>
      <c r="K239" s="12"/>
      <c r="L239" s="12"/>
      <c r="M239" s="12"/>
      <c r="N239" s="12" t="s">
        <v>78</v>
      </c>
      <c r="O239" s="12" t="s">
        <v>1005</v>
      </c>
      <c r="P239" s="12" t="s">
        <v>1119</v>
      </c>
      <c r="Q239" s="20">
        <v>44256</v>
      </c>
      <c r="R239" s="20">
        <v>44287</v>
      </c>
      <c r="S239" s="20">
        <v>44378</v>
      </c>
      <c r="T239" s="20">
        <v>44408</v>
      </c>
      <c r="U239" s="12"/>
      <c r="V239" s="19"/>
      <c r="W239" s="22"/>
      <c r="X239" s="23"/>
      <c r="Y239" s="24"/>
      <c r="Z239" s="24"/>
      <c r="AA239" s="22"/>
      <c r="AD239" s="1"/>
      <c r="AF239" s="4"/>
    </row>
    <row r="240" s="2" customFormat="1" ht="85" customHeight="1" spans="1:32">
      <c r="A240" s="13">
        <v>38</v>
      </c>
      <c r="B240" s="13" t="s">
        <v>42</v>
      </c>
      <c r="C240" s="12" t="s">
        <v>1002</v>
      </c>
      <c r="D240" s="12" t="s">
        <v>1120</v>
      </c>
      <c r="E240" s="12" t="s">
        <v>1121</v>
      </c>
      <c r="F240" s="12" t="s">
        <v>1122</v>
      </c>
      <c r="G240" s="12" t="s">
        <v>989</v>
      </c>
      <c r="H240" s="12" t="s">
        <v>989</v>
      </c>
      <c r="I240" s="12">
        <f t="shared" si="7"/>
        <v>6.3417</v>
      </c>
      <c r="J240" s="12">
        <v>6.3417</v>
      </c>
      <c r="K240" s="12"/>
      <c r="L240" s="12"/>
      <c r="M240" s="12"/>
      <c r="N240" s="12" t="s">
        <v>1123</v>
      </c>
      <c r="O240" s="12" t="s">
        <v>1124</v>
      </c>
      <c r="P240" s="12" t="s">
        <v>1125</v>
      </c>
      <c r="Q240" s="12"/>
      <c r="R240" s="18">
        <v>44197</v>
      </c>
      <c r="S240" s="18">
        <v>44550</v>
      </c>
      <c r="T240" s="18">
        <v>44560</v>
      </c>
      <c r="U240" s="12"/>
      <c r="V240" s="19"/>
      <c r="W240" s="22"/>
      <c r="X240" s="23"/>
      <c r="Y240" s="24"/>
      <c r="Z240" s="24"/>
      <c r="AA240" s="22"/>
      <c r="AD240" s="1"/>
      <c r="AF240" s="4"/>
    </row>
    <row r="241" s="2" customFormat="1" ht="85" customHeight="1" spans="1:32">
      <c r="A241" s="13">
        <v>39</v>
      </c>
      <c r="B241" s="13" t="s">
        <v>42</v>
      </c>
      <c r="C241" s="12" t="s">
        <v>1002</v>
      </c>
      <c r="D241" s="12" t="s">
        <v>1126</v>
      </c>
      <c r="E241" s="12" t="s">
        <v>1127</v>
      </c>
      <c r="F241" s="12" t="s">
        <v>1122</v>
      </c>
      <c r="G241" s="12" t="s">
        <v>989</v>
      </c>
      <c r="H241" s="12" t="s">
        <v>989</v>
      </c>
      <c r="I241" s="12">
        <f t="shared" si="7"/>
        <v>23.4662</v>
      </c>
      <c r="J241" s="12">
        <v>23.4662</v>
      </c>
      <c r="K241" s="12"/>
      <c r="L241" s="12"/>
      <c r="M241" s="12"/>
      <c r="N241" s="12" t="s">
        <v>1128</v>
      </c>
      <c r="O241" s="12" t="s">
        <v>1124</v>
      </c>
      <c r="P241" s="12" t="s">
        <v>1129</v>
      </c>
      <c r="Q241" s="12"/>
      <c r="R241" s="18">
        <v>44197</v>
      </c>
      <c r="S241" s="18">
        <v>44550</v>
      </c>
      <c r="T241" s="18">
        <v>44560</v>
      </c>
      <c r="U241" s="12"/>
      <c r="V241" s="19"/>
      <c r="W241" s="22"/>
      <c r="X241" s="23"/>
      <c r="Y241" s="24"/>
      <c r="Z241" s="24"/>
      <c r="AA241" s="22"/>
      <c r="AD241" s="1"/>
      <c r="AF241" s="4"/>
    </row>
    <row r="242" s="2" customFormat="1" ht="85" customHeight="1" spans="1:32">
      <c r="A242" s="13">
        <v>40</v>
      </c>
      <c r="B242" s="13" t="s">
        <v>42</v>
      </c>
      <c r="C242" s="12" t="s">
        <v>1002</v>
      </c>
      <c r="D242" s="12" t="s">
        <v>1130</v>
      </c>
      <c r="E242" s="12" t="s">
        <v>1131</v>
      </c>
      <c r="F242" s="12" t="s">
        <v>1122</v>
      </c>
      <c r="G242" s="12" t="s">
        <v>989</v>
      </c>
      <c r="H242" s="12" t="s">
        <v>989</v>
      </c>
      <c r="I242" s="12">
        <f t="shared" si="7"/>
        <v>38.055</v>
      </c>
      <c r="J242" s="12">
        <v>38.055</v>
      </c>
      <c r="K242" s="12"/>
      <c r="L242" s="12"/>
      <c r="M242" s="12"/>
      <c r="N242" s="12" t="s">
        <v>962</v>
      </c>
      <c r="O242" s="12" t="s">
        <v>1124</v>
      </c>
      <c r="P242" s="12" t="s">
        <v>1132</v>
      </c>
      <c r="Q242" s="12"/>
      <c r="R242" s="18">
        <v>44197</v>
      </c>
      <c r="S242" s="18">
        <v>44550</v>
      </c>
      <c r="T242" s="18">
        <v>44560</v>
      </c>
      <c r="U242" s="12"/>
      <c r="V242" s="19"/>
      <c r="W242" s="22"/>
      <c r="X242" s="23"/>
      <c r="Y242" s="24"/>
      <c r="Z242" s="24"/>
      <c r="AA242" s="22"/>
      <c r="AD242" s="1"/>
      <c r="AF242" s="4"/>
    </row>
    <row r="243" s="2" customFormat="1" ht="85" customHeight="1" spans="1:32">
      <c r="A243" s="13">
        <v>41</v>
      </c>
      <c r="B243" s="13" t="s">
        <v>42</v>
      </c>
      <c r="C243" s="12" t="s">
        <v>1002</v>
      </c>
      <c r="D243" s="12" t="s">
        <v>1133</v>
      </c>
      <c r="E243" s="12" t="s">
        <v>1134</v>
      </c>
      <c r="F243" s="12" t="s">
        <v>1122</v>
      </c>
      <c r="G243" s="12" t="s">
        <v>989</v>
      </c>
      <c r="H243" s="12" t="s">
        <v>989</v>
      </c>
      <c r="I243" s="12">
        <f t="shared" si="7"/>
        <v>21.1673</v>
      </c>
      <c r="J243" s="12">
        <v>21.1673</v>
      </c>
      <c r="K243" s="12"/>
      <c r="L243" s="12"/>
      <c r="M243" s="12"/>
      <c r="N243" s="12" t="s">
        <v>962</v>
      </c>
      <c r="O243" s="12" t="s">
        <v>1124</v>
      </c>
      <c r="P243" s="12" t="s">
        <v>1135</v>
      </c>
      <c r="Q243" s="12"/>
      <c r="R243" s="18">
        <v>44197</v>
      </c>
      <c r="S243" s="18">
        <v>44550</v>
      </c>
      <c r="T243" s="18">
        <v>44560</v>
      </c>
      <c r="U243" s="12"/>
      <c r="V243" s="19"/>
      <c r="W243" s="22"/>
      <c r="X243" s="23"/>
      <c r="Y243" s="22"/>
      <c r="Z243" s="22"/>
      <c r="AA243" s="22"/>
      <c r="AD243" s="1"/>
      <c r="AF243" s="4"/>
    </row>
    <row r="244" s="2" customFormat="1" ht="85" customHeight="1" spans="1:32">
      <c r="A244" s="13">
        <v>42</v>
      </c>
      <c r="B244" s="13" t="s">
        <v>42</v>
      </c>
      <c r="C244" s="12" t="s">
        <v>1002</v>
      </c>
      <c r="D244" s="12" t="s">
        <v>1136</v>
      </c>
      <c r="E244" s="12" t="s">
        <v>1137</v>
      </c>
      <c r="F244" s="12" t="s">
        <v>1122</v>
      </c>
      <c r="G244" s="12" t="s">
        <v>989</v>
      </c>
      <c r="H244" s="12" t="s">
        <v>989</v>
      </c>
      <c r="I244" s="12">
        <f t="shared" si="7"/>
        <v>18.4534</v>
      </c>
      <c r="J244" s="12">
        <v>18.4534</v>
      </c>
      <c r="K244" s="12"/>
      <c r="L244" s="12"/>
      <c r="M244" s="12"/>
      <c r="N244" s="12" t="s">
        <v>1138</v>
      </c>
      <c r="O244" s="12" t="s">
        <v>1124</v>
      </c>
      <c r="P244" s="12" t="s">
        <v>1139</v>
      </c>
      <c r="Q244" s="12"/>
      <c r="R244" s="18">
        <v>44197</v>
      </c>
      <c r="S244" s="18">
        <v>44550</v>
      </c>
      <c r="T244" s="18">
        <v>44560</v>
      </c>
      <c r="U244" s="12"/>
      <c r="V244" s="19"/>
      <c r="W244" s="22"/>
      <c r="X244" s="23"/>
      <c r="Y244" s="22"/>
      <c r="Z244" s="22"/>
      <c r="AA244" s="22"/>
      <c r="AD244" s="1"/>
      <c r="AF244" s="4"/>
    </row>
    <row r="245" s="2" customFormat="1" ht="172" customHeight="1" spans="1:32">
      <c r="A245" s="13">
        <v>43</v>
      </c>
      <c r="B245" s="13" t="s">
        <v>42</v>
      </c>
      <c r="C245" s="12" t="s">
        <v>1002</v>
      </c>
      <c r="D245" s="12" t="s">
        <v>1140</v>
      </c>
      <c r="E245" s="12" t="s">
        <v>1141</v>
      </c>
      <c r="F245" s="12" t="s">
        <v>1050</v>
      </c>
      <c r="G245" s="12" t="s">
        <v>989</v>
      </c>
      <c r="H245" s="12" t="s">
        <v>989</v>
      </c>
      <c r="I245" s="12">
        <f t="shared" si="7"/>
        <v>4165</v>
      </c>
      <c r="J245" s="12">
        <v>15.6226</v>
      </c>
      <c r="K245" s="12">
        <v>1000.3774</v>
      </c>
      <c r="L245" s="12">
        <v>649</v>
      </c>
      <c r="M245" s="12">
        <v>2500</v>
      </c>
      <c r="N245" s="12" t="s">
        <v>78</v>
      </c>
      <c r="O245" s="12" t="s">
        <v>1142</v>
      </c>
      <c r="P245" s="12" t="s">
        <v>1143</v>
      </c>
      <c r="Q245" s="12"/>
      <c r="R245" s="18">
        <v>44197</v>
      </c>
      <c r="S245" s="18">
        <v>44550</v>
      </c>
      <c r="T245" s="18">
        <v>44560</v>
      </c>
      <c r="U245" s="12"/>
      <c r="V245" s="19"/>
      <c r="W245" s="22"/>
      <c r="X245" s="22"/>
      <c r="Y245" s="24"/>
      <c r="Z245" s="24"/>
      <c r="AA245" s="22"/>
      <c r="AD245" s="1"/>
      <c r="AF245" s="4"/>
    </row>
    <row r="246" s="2" customFormat="1" ht="83" customHeight="1" spans="1:32">
      <c r="A246" s="13">
        <v>44</v>
      </c>
      <c r="B246" s="13" t="s">
        <v>42</v>
      </c>
      <c r="C246" s="12" t="s">
        <v>1002</v>
      </c>
      <c r="D246" s="12" t="s">
        <v>1144</v>
      </c>
      <c r="E246" s="12" t="s">
        <v>1145</v>
      </c>
      <c r="F246" s="12" t="s">
        <v>1146</v>
      </c>
      <c r="G246" s="12" t="s">
        <v>989</v>
      </c>
      <c r="H246" s="12" t="s">
        <v>989</v>
      </c>
      <c r="I246" s="12">
        <f t="shared" si="7"/>
        <v>2168.3</v>
      </c>
      <c r="J246" s="12">
        <v>1046.07</v>
      </c>
      <c r="K246" s="12">
        <v>148.3</v>
      </c>
      <c r="L246" s="12"/>
      <c r="M246" s="12">
        <v>973.93</v>
      </c>
      <c r="N246" s="12" t="s">
        <v>78</v>
      </c>
      <c r="O246" s="12" t="s">
        <v>1147</v>
      </c>
      <c r="P246" s="12" t="s">
        <v>1148</v>
      </c>
      <c r="Q246" s="12"/>
      <c r="R246" s="18">
        <v>44197</v>
      </c>
      <c r="S246" s="18">
        <v>44550</v>
      </c>
      <c r="T246" s="18">
        <v>44560</v>
      </c>
      <c r="U246" s="12"/>
      <c r="V246" s="19"/>
      <c r="W246" s="22"/>
      <c r="X246" s="22"/>
      <c r="Y246" s="24"/>
      <c r="Z246" s="24"/>
      <c r="AA246" s="22"/>
      <c r="AD246" s="1"/>
      <c r="AF246" s="4"/>
    </row>
    <row r="247" s="2" customFormat="1" ht="83" customHeight="1" spans="1:32">
      <c r="A247" s="13">
        <v>45</v>
      </c>
      <c r="B247" s="13" t="s">
        <v>42</v>
      </c>
      <c r="C247" s="12" t="s">
        <v>1002</v>
      </c>
      <c r="D247" s="12" t="s">
        <v>1149</v>
      </c>
      <c r="E247" s="12" t="s">
        <v>1150</v>
      </c>
      <c r="F247" s="12" t="s">
        <v>1146</v>
      </c>
      <c r="G247" s="12" t="s">
        <v>989</v>
      </c>
      <c r="H247" s="12" t="s">
        <v>35</v>
      </c>
      <c r="I247" s="12">
        <f t="shared" si="7"/>
        <v>148.25</v>
      </c>
      <c r="J247" s="12">
        <v>37.05</v>
      </c>
      <c r="K247" s="12"/>
      <c r="L247" s="12"/>
      <c r="M247" s="12">
        <v>111.2</v>
      </c>
      <c r="N247" s="12" t="s">
        <v>1151</v>
      </c>
      <c r="O247" s="12" t="s">
        <v>1147</v>
      </c>
      <c r="P247" s="12" t="s">
        <v>1152</v>
      </c>
      <c r="Q247" s="12"/>
      <c r="R247" s="18">
        <v>44197</v>
      </c>
      <c r="S247" s="18">
        <v>44550</v>
      </c>
      <c r="T247" s="18">
        <v>44560</v>
      </c>
      <c r="U247" s="12"/>
      <c r="V247" s="19"/>
      <c r="W247" s="22"/>
      <c r="X247" s="22"/>
      <c r="Y247" s="24"/>
      <c r="Z247" s="24"/>
      <c r="AA247" s="22"/>
      <c r="AD247" s="1"/>
      <c r="AF247" s="4"/>
    </row>
    <row r="248" s="2" customFormat="1" ht="83" customHeight="1" spans="1:32">
      <c r="A248" s="13">
        <v>46</v>
      </c>
      <c r="B248" s="13" t="s">
        <v>42</v>
      </c>
      <c r="C248" s="12" t="s">
        <v>1002</v>
      </c>
      <c r="D248" s="12" t="s">
        <v>1153</v>
      </c>
      <c r="E248" s="12" t="s">
        <v>1154</v>
      </c>
      <c r="F248" s="12" t="s">
        <v>1146</v>
      </c>
      <c r="G248" s="12" t="s">
        <v>989</v>
      </c>
      <c r="H248" s="12" t="s">
        <v>35</v>
      </c>
      <c r="I248" s="12">
        <f t="shared" si="7"/>
        <v>288</v>
      </c>
      <c r="J248" s="12">
        <v>143.09</v>
      </c>
      <c r="K248" s="12"/>
      <c r="L248" s="12"/>
      <c r="M248" s="12">
        <v>144.91</v>
      </c>
      <c r="N248" s="12" t="s">
        <v>1155</v>
      </c>
      <c r="O248" s="12" t="s">
        <v>1147</v>
      </c>
      <c r="P248" s="12" t="s">
        <v>1156</v>
      </c>
      <c r="Q248" s="12"/>
      <c r="R248" s="18">
        <v>44197</v>
      </c>
      <c r="S248" s="18">
        <v>44550</v>
      </c>
      <c r="T248" s="18">
        <v>44560</v>
      </c>
      <c r="U248" s="12"/>
      <c r="V248" s="19"/>
      <c r="W248" s="22"/>
      <c r="X248" s="22"/>
      <c r="Y248" s="24"/>
      <c r="Z248" s="24"/>
      <c r="AA248" s="22"/>
      <c r="AD248" s="1"/>
      <c r="AF248" s="4"/>
    </row>
    <row r="249" s="2" customFormat="1" ht="83" customHeight="1" spans="1:32">
      <c r="A249" s="13">
        <v>47</v>
      </c>
      <c r="B249" s="13" t="s">
        <v>42</v>
      </c>
      <c r="C249" s="12" t="s">
        <v>1002</v>
      </c>
      <c r="D249" s="12" t="s">
        <v>1157</v>
      </c>
      <c r="E249" s="12" t="s">
        <v>1158</v>
      </c>
      <c r="F249" s="12" t="s">
        <v>1146</v>
      </c>
      <c r="G249" s="12" t="s">
        <v>1159</v>
      </c>
      <c r="H249" s="12" t="s">
        <v>35</v>
      </c>
      <c r="I249" s="12">
        <f t="shared" si="7"/>
        <v>1060.2</v>
      </c>
      <c r="J249" s="12">
        <v>265.05</v>
      </c>
      <c r="K249" s="12">
        <v>45.15</v>
      </c>
      <c r="L249" s="12"/>
      <c r="M249" s="12">
        <v>750</v>
      </c>
      <c r="N249" s="12" t="s">
        <v>36</v>
      </c>
      <c r="O249" s="12" t="s">
        <v>1147</v>
      </c>
      <c r="P249" s="12" t="s">
        <v>1160</v>
      </c>
      <c r="Q249" s="12"/>
      <c r="R249" s="18">
        <v>44197</v>
      </c>
      <c r="S249" s="18">
        <v>44550</v>
      </c>
      <c r="T249" s="18">
        <v>44560</v>
      </c>
      <c r="U249" s="12"/>
      <c r="V249" s="19"/>
      <c r="W249" s="22"/>
      <c r="X249" s="22"/>
      <c r="Y249" s="24"/>
      <c r="Z249" s="24"/>
      <c r="AA249" s="22"/>
      <c r="AD249" s="1"/>
      <c r="AF249" s="4"/>
    </row>
    <row r="250" s="2" customFormat="1" ht="127" customHeight="1" spans="1:32">
      <c r="A250" s="13">
        <v>48</v>
      </c>
      <c r="B250" s="13" t="s">
        <v>42</v>
      </c>
      <c r="C250" s="12" t="s">
        <v>1002</v>
      </c>
      <c r="D250" s="12" t="s">
        <v>1161</v>
      </c>
      <c r="E250" s="12" t="s">
        <v>1162</v>
      </c>
      <c r="F250" s="12"/>
      <c r="G250" s="12" t="s">
        <v>234</v>
      </c>
      <c r="H250" s="12" t="s">
        <v>461</v>
      </c>
      <c r="I250" s="12">
        <f t="shared" ref="I246:I287" si="8">J250+K250+L250+M250</f>
        <v>24.6311</v>
      </c>
      <c r="J250" s="12">
        <v>24.6311</v>
      </c>
      <c r="K250" s="12"/>
      <c r="L250" s="12"/>
      <c r="M250" s="12"/>
      <c r="N250" s="12" t="s">
        <v>78</v>
      </c>
      <c r="O250" s="12" t="s">
        <v>1005</v>
      </c>
      <c r="P250" s="12" t="s">
        <v>1163</v>
      </c>
      <c r="Q250" s="20">
        <v>44256</v>
      </c>
      <c r="R250" s="20">
        <v>44287</v>
      </c>
      <c r="S250" s="20">
        <v>44378</v>
      </c>
      <c r="T250" s="20">
        <v>44408</v>
      </c>
      <c r="U250" s="12"/>
      <c r="V250" s="19"/>
      <c r="W250" s="22"/>
      <c r="X250" s="22"/>
      <c r="Y250" s="24"/>
      <c r="Z250" s="24"/>
      <c r="AA250" s="22"/>
      <c r="AD250" s="1"/>
      <c r="AF250" s="4"/>
    </row>
    <row r="251" s="2" customFormat="1" ht="127" customHeight="1" spans="1:32">
      <c r="A251" s="13">
        <v>49</v>
      </c>
      <c r="B251" s="13" t="s">
        <v>42</v>
      </c>
      <c r="C251" s="12" t="s">
        <v>1002</v>
      </c>
      <c r="D251" s="12" t="s">
        <v>1164</v>
      </c>
      <c r="E251" s="12" t="s">
        <v>1165</v>
      </c>
      <c r="F251" s="12"/>
      <c r="G251" s="12" t="s">
        <v>234</v>
      </c>
      <c r="H251" s="12" t="s">
        <v>953</v>
      </c>
      <c r="I251" s="12">
        <f t="shared" si="8"/>
        <v>217.8414</v>
      </c>
      <c r="J251" s="12">
        <v>217.8414</v>
      </c>
      <c r="K251" s="12"/>
      <c r="L251" s="12"/>
      <c r="M251" s="12"/>
      <c r="N251" s="12" t="s">
        <v>78</v>
      </c>
      <c r="O251" s="12" t="s">
        <v>1005</v>
      </c>
      <c r="P251" s="12" t="s">
        <v>1166</v>
      </c>
      <c r="Q251" s="20">
        <v>44256</v>
      </c>
      <c r="R251" s="20">
        <v>44287</v>
      </c>
      <c r="S251" s="20">
        <v>44378</v>
      </c>
      <c r="T251" s="20">
        <v>44408</v>
      </c>
      <c r="U251" s="12"/>
      <c r="V251" s="19"/>
      <c r="W251" s="22"/>
      <c r="X251" s="23"/>
      <c r="Y251" s="24"/>
      <c r="Z251" s="24"/>
      <c r="AA251" s="22"/>
      <c r="AD251" s="1"/>
      <c r="AF251" s="4"/>
    </row>
    <row r="252" s="2" customFormat="1" ht="127" customHeight="1" spans="1:32">
      <c r="A252" s="13">
        <v>50</v>
      </c>
      <c r="B252" s="13" t="s">
        <v>42</v>
      </c>
      <c r="C252" s="12" t="s">
        <v>1002</v>
      </c>
      <c r="D252" s="12" t="s">
        <v>1167</v>
      </c>
      <c r="E252" s="12" t="s">
        <v>1168</v>
      </c>
      <c r="F252" s="12"/>
      <c r="G252" s="12" t="s">
        <v>234</v>
      </c>
      <c r="H252" s="12" t="s">
        <v>979</v>
      </c>
      <c r="I252" s="12">
        <f t="shared" si="8"/>
        <v>141.2047</v>
      </c>
      <c r="J252" s="12">
        <v>141.2047</v>
      </c>
      <c r="K252" s="12"/>
      <c r="L252" s="12"/>
      <c r="M252" s="12"/>
      <c r="N252" s="12" t="s">
        <v>78</v>
      </c>
      <c r="O252" s="12" t="s">
        <v>1005</v>
      </c>
      <c r="P252" s="12" t="s">
        <v>1169</v>
      </c>
      <c r="Q252" s="20">
        <v>44256</v>
      </c>
      <c r="R252" s="20">
        <v>44287</v>
      </c>
      <c r="S252" s="20">
        <v>44378</v>
      </c>
      <c r="T252" s="20">
        <v>44408</v>
      </c>
      <c r="U252" s="12"/>
      <c r="V252" s="19"/>
      <c r="W252" s="22"/>
      <c r="X252" s="23"/>
      <c r="Y252" s="24"/>
      <c r="Z252" s="24"/>
      <c r="AA252" s="22"/>
      <c r="AD252" s="1"/>
      <c r="AF252" s="4"/>
    </row>
    <row r="253" s="2" customFormat="1" ht="127" customHeight="1" spans="1:32">
      <c r="A253" s="13">
        <v>51</v>
      </c>
      <c r="B253" s="13" t="s">
        <v>42</v>
      </c>
      <c r="C253" s="12" t="s">
        <v>1002</v>
      </c>
      <c r="D253" s="12" t="s">
        <v>1170</v>
      </c>
      <c r="E253" s="12" t="s">
        <v>1171</v>
      </c>
      <c r="F253" s="12"/>
      <c r="G253" s="12" t="s">
        <v>71</v>
      </c>
      <c r="H253" s="12" t="s">
        <v>1172</v>
      </c>
      <c r="I253" s="12">
        <f t="shared" si="8"/>
        <v>27.14</v>
      </c>
      <c r="J253" s="12">
        <v>27.14</v>
      </c>
      <c r="K253" s="12"/>
      <c r="L253" s="12"/>
      <c r="M253" s="12"/>
      <c r="N253" s="12" t="s">
        <v>78</v>
      </c>
      <c r="O253" s="12" t="s">
        <v>1005</v>
      </c>
      <c r="P253" s="12" t="s">
        <v>1173</v>
      </c>
      <c r="Q253" s="20">
        <v>44256</v>
      </c>
      <c r="R253" s="20">
        <v>44287</v>
      </c>
      <c r="S253" s="20">
        <v>44378</v>
      </c>
      <c r="T253" s="20">
        <v>44408</v>
      </c>
      <c r="U253" s="12"/>
      <c r="V253" s="19"/>
      <c r="W253" s="22"/>
      <c r="X253" s="22"/>
      <c r="Y253" s="24"/>
      <c r="Z253" s="24"/>
      <c r="AA253" s="22"/>
      <c r="AD253" s="1"/>
      <c r="AF253" s="4"/>
    </row>
    <row r="254" s="2" customFormat="1" ht="127" customHeight="1" spans="1:32">
      <c r="A254" s="13">
        <v>52</v>
      </c>
      <c r="B254" s="13" t="s">
        <v>42</v>
      </c>
      <c r="C254" s="12" t="s">
        <v>1002</v>
      </c>
      <c r="D254" s="12" t="s">
        <v>1174</v>
      </c>
      <c r="E254" s="12" t="s">
        <v>1175</v>
      </c>
      <c r="F254" s="12"/>
      <c r="G254" s="12" t="s">
        <v>170</v>
      </c>
      <c r="H254" s="12" t="s">
        <v>511</v>
      </c>
      <c r="I254" s="12">
        <f t="shared" si="8"/>
        <v>166.81</v>
      </c>
      <c r="J254" s="12">
        <v>166.81</v>
      </c>
      <c r="K254" s="12"/>
      <c r="L254" s="12"/>
      <c r="M254" s="12"/>
      <c r="N254" s="12" t="s">
        <v>78</v>
      </c>
      <c r="O254" s="12" t="s">
        <v>1005</v>
      </c>
      <c r="P254" s="12" t="s">
        <v>1176</v>
      </c>
      <c r="Q254" s="20">
        <v>44256</v>
      </c>
      <c r="R254" s="20">
        <v>44287</v>
      </c>
      <c r="S254" s="20">
        <v>44378</v>
      </c>
      <c r="T254" s="20">
        <v>44408</v>
      </c>
      <c r="U254" s="12"/>
      <c r="V254" s="19"/>
      <c r="W254" s="22"/>
      <c r="X254" s="22"/>
      <c r="Y254" s="24"/>
      <c r="Z254" s="24"/>
      <c r="AA254" s="22"/>
      <c r="AD254" s="1"/>
      <c r="AF254" s="4"/>
    </row>
    <row r="255" s="2" customFormat="1" ht="127" customHeight="1" spans="1:32">
      <c r="A255" s="13">
        <v>53</v>
      </c>
      <c r="B255" s="13" t="s">
        <v>42</v>
      </c>
      <c r="C255" s="12" t="s">
        <v>1002</v>
      </c>
      <c r="D255" s="12" t="s">
        <v>1177</v>
      </c>
      <c r="E255" s="12" t="s">
        <v>1178</v>
      </c>
      <c r="F255" s="12"/>
      <c r="G255" s="12" t="s">
        <v>244</v>
      </c>
      <c r="H255" s="12" t="s">
        <v>1179</v>
      </c>
      <c r="I255" s="12">
        <f t="shared" si="8"/>
        <v>116.0363</v>
      </c>
      <c r="J255" s="12">
        <v>116.0363</v>
      </c>
      <c r="K255" s="12"/>
      <c r="L255" s="12"/>
      <c r="M255" s="12"/>
      <c r="N255" s="12" t="s">
        <v>78</v>
      </c>
      <c r="O255" s="12" t="s">
        <v>1005</v>
      </c>
      <c r="P255" s="12" t="s">
        <v>1180</v>
      </c>
      <c r="Q255" s="20">
        <v>44256</v>
      </c>
      <c r="R255" s="20">
        <v>44287</v>
      </c>
      <c r="S255" s="20">
        <v>44378</v>
      </c>
      <c r="T255" s="20">
        <v>44408</v>
      </c>
      <c r="U255" s="12"/>
      <c r="V255" s="19"/>
      <c r="W255" s="22"/>
      <c r="X255" s="23"/>
      <c r="Y255" s="24"/>
      <c r="Z255" s="24"/>
      <c r="AA255" s="22"/>
      <c r="AD255" s="1"/>
      <c r="AF255" s="4"/>
    </row>
    <row r="256" s="2" customFormat="1" ht="127" customHeight="1" spans="1:32">
      <c r="A256" s="13">
        <v>54</v>
      </c>
      <c r="B256" s="13" t="s">
        <v>42</v>
      </c>
      <c r="C256" s="12" t="s">
        <v>1002</v>
      </c>
      <c r="D256" s="12" t="s">
        <v>1063</v>
      </c>
      <c r="E256" s="12" t="s">
        <v>1181</v>
      </c>
      <c r="F256" s="12"/>
      <c r="G256" s="12" t="s">
        <v>244</v>
      </c>
      <c r="H256" s="12" t="s">
        <v>850</v>
      </c>
      <c r="I256" s="12">
        <f t="shared" si="8"/>
        <v>193.2651</v>
      </c>
      <c r="J256" s="12">
        <v>193.2651</v>
      </c>
      <c r="K256" s="12"/>
      <c r="L256" s="12"/>
      <c r="M256" s="12"/>
      <c r="N256" s="12" t="s">
        <v>78</v>
      </c>
      <c r="O256" s="12" t="s">
        <v>1005</v>
      </c>
      <c r="P256" s="12" t="s">
        <v>1182</v>
      </c>
      <c r="Q256" s="20">
        <v>44256</v>
      </c>
      <c r="R256" s="20">
        <v>44287</v>
      </c>
      <c r="S256" s="20">
        <v>44378</v>
      </c>
      <c r="T256" s="20">
        <v>44408</v>
      </c>
      <c r="U256" s="12"/>
      <c r="V256" s="19"/>
      <c r="W256" s="22"/>
      <c r="X256" s="23"/>
      <c r="Y256" s="24"/>
      <c r="Z256" s="24"/>
      <c r="AA256" s="22"/>
      <c r="AD256" s="1"/>
      <c r="AF256" s="4"/>
    </row>
    <row r="257" s="2" customFormat="1" ht="127" customHeight="1" spans="1:32">
      <c r="A257" s="13">
        <v>55</v>
      </c>
      <c r="B257" s="13" t="s">
        <v>42</v>
      </c>
      <c r="C257" s="12" t="s">
        <v>1002</v>
      </c>
      <c r="D257" s="12" t="s">
        <v>1183</v>
      </c>
      <c r="E257" s="12" t="s">
        <v>1184</v>
      </c>
      <c r="F257" s="12"/>
      <c r="G257" s="12" t="s">
        <v>45</v>
      </c>
      <c r="H257" s="12" t="s">
        <v>77</v>
      </c>
      <c r="I257" s="12">
        <f t="shared" si="8"/>
        <v>371.5</v>
      </c>
      <c r="J257" s="12">
        <v>371.5</v>
      </c>
      <c r="K257" s="12"/>
      <c r="L257" s="12"/>
      <c r="M257" s="12"/>
      <c r="N257" s="12" t="s">
        <v>78</v>
      </c>
      <c r="O257" s="12" t="s">
        <v>1005</v>
      </c>
      <c r="P257" s="12" t="s">
        <v>1185</v>
      </c>
      <c r="Q257" s="20">
        <v>44256</v>
      </c>
      <c r="R257" s="20">
        <v>44287</v>
      </c>
      <c r="S257" s="20">
        <v>44378</v>
      </c>
      <c r="T257" s="20">
        <v>44408</v>
      </c>
      <c r="U257" s="12"/>
      <c r="V257" s="19"/>
      <c r="W257" s="22"/>
      <c r="X257" s="23"/>
      <c r="Y257" s="24"/>
      <c r="Z257" s="24"/>
      <c r="AA257" s="22"/>
      <c r="AD257" s="1"/>
      <c r="AF257" s="4"/>
    </row>
    <row r="258" s="2" customFormat="1" ht="127" customHeight="1" spans="1:32">
      <c r="A258" s="13">
        <v>56</v>
      </c>
      <c r="B258" s="13" t="s">
        <v>42</v>
      </c>
      <c r="C258" s="12" t="s">
        <v>1002</v>
      </c>
      <c r="D258" s="12" t="s">
        <v>1186</v>
      </c>
      <c r="E258" s="12" t="s">
        <v>1187</v>
      </c>
      <c r="F258" s="12"/>
      <c r="G258" s="12" t="s">
        <v>52</v>
      </c>
      <c r="H258" s="12" t="s">
        <v>1028</v>
      </c>
      <c r="I258" s="12">
        <f t="shared" si="8"/>
        <v>128.7926</v>
      </c>
      <c r="J258" s="12">
        <v>128.7926</v>
      </c>
      <c r="K258" s="12"/>
      <c r="L258" s="12"/>
      <c r="M258" s="12"/>
      <c r="N258" s="12" t="s">
        <v>78</v>
      </c>
      <c r="O258" s="12" t="s">
        <v>1005</v>
      </c>
      <c r="P258" s="12" t="s">
        <v>1029</v>
      </c>
      <c r="Q258" s="20">
        <v>44256</v>
      </c>
      <c r="R258" s="20">
        <v>44287</v>
      </c>
      <c r="S258" s="20">
        <v>44378</v>
      </c>
      <c r="T258" s="20">
        <v>44408</v>
      </c>
      <c r="U258" s="12"/>
      <c r="V258" s="19"/>
      <c r="W258" s="22"/>
      <c r="X258" s="23"/>
      <c r="Y258" s="24"/>
      <c r="Z258" s="24"/>
      <c r="AA258" s="22"/>
      <c r="AD258" s="1"/>
      <c r="AF258" s="4"/>
    </row>
    <row r="259" s="2" customFormat="1" ht="127" customHeight="1" spans="1:32">
      <c r="A259" s="13">
        <v>57</v>
      </c>
      <c r="B259" s="13" t="s">
        <v>42</v>
      </c>
      <c r="C259" s="12" t="s">
        <v>1002</v>
      </c>
      <c r="D259" s="12" t="s">
        <v>1188</v>
      </c>
      <c r="E259" s="12" t="s">
        <v>1189</v>
      </c>
      <c r="F259" s="12"/>
      <c r="G259" s="12" t="s">
        <v>52</v>
      </c>
      <c r="H259" s="12" t="s">
        <v>1190</v>
      </c>
      <c r="I259" s="12">
        <f t="shared" si="8"/>
        <v>35.8387</v>
      </c>
      <c r="J259" s="12">
        <v>35.8387</v>
      </c>
      <c r="K259" s="12"/>
      <c r="L259" s="12"/>
      <c r="M259" s="12"/>
      <c r="N259" s="12" t="s">
        <v>78</v>
      </c>
      <c r="O259" s="12" t="s">
        <v>1005</v>
      </c>
      <c r="P259" s="12" t="s">
        <v>1191</v>
      </c>
      <c r="Q259" s="20">
        <v>44256</v>
      </c>
      <c r="R259" s="20">
        <v>44287</v>
      </c>
      <c r="S259" s="20">
        <v>44378</v>
      </c>
      <c r="T259" s="20">
        <v>44408</v>
      </c>
      <c r="U259" s="12"/>
      <c r="V259" s="19"/>
      <c r="W259" s="22"/>
      <c r="X259" s="23"/>
      <c r="Y259" s="24"/>
      <c r="Z259" s="24"/>
      <c r="AA259" s="22"/>
      <c r="AD259" s="1"/>
      <c r="AF259" s="4"/>
    </row>
    <row r="260" s="2" customFormat="1" ht="127" customHeight="1" spans="1:32">
      <c r="A260" s="13">
        <v>58</v>
      </c>
      <c r="B260" s="13" t="s">
        <v>42</v>
      </c>
      <c r="C260" s="12" t="s">
        <v>1002</v>
      </c>
      <c r="D260" s="12" t="s">
        <v>1192</v>
      </c>
      <c r="E260" s="12" t="s">
        <v>1115</v>
      </c>
      <c r="F260" s="12"/>
      <c r="G260" s="12" t="s">
        <v>52</v>
      </c>
      <c r="H260" s="12" t="s">
        <v>1028</v>
      </c>
      <c r="I260" s="12">
        <f t="shared" si="8"/>
        <v>21.8437</v>
      </c>
      <c r="J260" s="12">
        <v>21.8437</v>
      </c>
      <c r="K260" s="12"/>
      <c r="L260" s="12"/>
      <c r="M260" s="12"/>
      <c r="N260" s="12" t="s">
        <v>78</v>
      </c>
      <c r="O260" s="12" t="s">
        <v>1005</v>
      </c>
      <c r="P260" s="12" t="s">
        <v>1029</v>
      </c>
      <c r="Q260" s="20">
        <v>44256</v>
      </c>
      <c r="R260" s="20">
        <v>44287</v>
      </c>
      <c r="S260" s="20">
        <v>44378</v>
      </c>
      <c r="T260" s="20">
        <v>44408</v>
      </c>
      <c r="U260" s="12"/>
      <c r="V260" s="19"/>
      <c r="W260" s="22"/>
      <c r="X260" s="23"/>
      <c r="Y260" s="24"/>
      <c r="Z260" s="24"/>
      <c r="AA260" s="22"/>
      <c r="AD260" s="1"/>
      <c r="AF260" s="4"/>
    </row>
    <row r="261" s="2" customFormat="1" ht="127" customHeight="1" spans="1:32">
      <c r="A261" s="13">
        <v>59</v>
      </c>
      <c r="B261" s="13" t="s">
        <v>42</v>
      </c>
      <c r="C261" s="12" t="s">
        <v>1002</v>
      </c>
      <c r="D261" s="12" t="s">
        <v>1193</v>
      </c>
      <c r="E261" s="12" t="s">
        <v>1194</v>
      </c>
      <c r="F261" s="12"/>
      <c r="G261" s="12" t="s">
        <v>98</v>
      </c>
      <c r="H261" s="12" t="s">
        <v>99</v>
      </c>
      <c r="I261" s="12">
        <f t="shared" si="8"/>
        <v>49.16</v>
      </c>
      <c r="J261" s="12">
        <v>49.16</v>
      </c>
      <c r="K261" s="12"/>
      <c r="L261" s="12"/>
      <c r="M261" s="12"/>
      <c r="N261" s="12" t="s">
        <v>78</v>
      </c>
      <c r="O261" s="12" t="s">
        <v>1005</v>
      </c>
      <c r="P261" s="12" t="s">
        <v>1195</v>
      </c>
      <c r="Q261" s="20">
        <v>44256</v>
      </c>
      <c r="R261" s="20">
        <v>44287</v>
      </c>
      <c r="S261" s="20">
        <v>44378</v>
      </c>
      <c r="T261" s="20">
        <v>44408</v>
      </c>
      <c r="U261" s="12"/>
      <c r="V261" s="19"/>
      <c r="W261" s="22"/>
      <c r="X261" s="23"/>
      <c r="Y261" s="24"/>
      <c r="Z261" s="24"/>
      <c r="AA261" s="22"/>
      <c r="AD261" s="1"/>
      <c r="AF261" s="4"/>
    </row>
    <row r="262" s="2" customFormat="1" ht="127" customHeight="1" spans="1:32">
      <c r="A262" s="13">
        <v>60</v>
      </c>
      <c r="B262" s="13" t="s">
        <v>42</v>
      </c>
      <c r="C262" s="12" t="s">
        <v>1002</v>
      </c>
      <c r="D262" s="12" t="s">
        <v>1196</v>
      </c>
      <c r="E262" s="12" t="s">
        <v>1197</v>
      </c>
      <c r="F262" s="12"/>
      <c r="G262" s="12" t="s">
        <v>59</v>
      </c>
      <c r="H262" s="12" t="s">
        <v>264</v>
      </c>
      <c r="I262" s="12">
        <f t="shared" si="8"/>
        <v>369.7263</v>
      </c>
      <c r="J262" s="12">
        <v>369.7263</v>
      </c>
      <c r="K262" s="12"/>
      <c r="L262" s="12"/>
      <c r="M262" s="12"/>
      <c r="N262" s="12" t="s">
        <v>78</v>
      </c>
      <c r="O262" s="12" t="s">
        <v>1005</v>
      </c>
      <c r="P262" s="12" t="s">
        <v>1198</v>
      </c>
      <c r="Q262" s="20">
        <v>44256</v>
      </c>
      <c r="R262" s="20">
        <v>44287</v>
      </c>
      <c r="S262" s="20">
        <v>44378</v>
      </c>
      <c r="T262" s="20">
        <v>44408</v>
      </c>
      <c r="U262" s="12"/>
      <c r="V262" s="19"/>
      <c r="W262" s="22"/>
      <c r="X262" s="23"/>
      <c r="Y262" s="24"/>
      <c r="Z262" s="24"/>
      <c r="AA262" s="22"/>
      <c r="AD262" s="1"/>
      <c r="AF262" s="4"/>
    </row>
    <row r="263" s="2" customFormat="1" ht="127" customHeight="1" spans="1:32">
      <c r="A263" s="13">
        <v>61</v>
      </c>
      <c r="B263" s="13" t="s">
        <v>42</v>
      </c>
      <c r="C263" s="12" t="s">
        <v>1002</v>
      </c>
      <c r="D263" s="12" t="s">
        <v>1199</v>
      </c>
      <c r="E263" s="12" t="s">
        <v>1200</v>
      </c>
      <c r="F263" s="12"/>
      <c r="G263" s="12" t="s">
        <v>198</v>
      </c>
      <c r="H263" s="12" t="s">
        <v>1201</v>
      </c>
      <c r="I263" s="12">
        <f t="shared" si="8"/>
        <v>148.1387</v>
      </c>
      <c r="J263" s="12">
        <v>148.1387</v>
      </c>
      <c r="K263" s="12"/>
      <c r="L263" s="12"/>
      <c r="M263" s="12"/>
      <c r="N263" s="12" t="s">
        <v>78</v>
      </c>
      <c r="O263" s="12" t="s">
        <v>1005</v>
      </c>
      <c r="P263" s="12" t="s">
        <v>1202</v>
      </c>
      <c r="Q263" s="20">
        <v>44256</v>
      </c>
      <c r="R263" s="20">
        <v>44287</v>
      </c>
      <c r="S263" s="20">
        <v>44378</v>
      </c>
      <c r="T263" s="20">
        <v>44408</v>
      </c>
      <c r="U263" s="12"/>
      <c r="V263" s="19"/>
      <c r="W263" s="22"/>
      <c r="X263" s="23"/>
      <c r="Y263" s="24"/>
      <c r="Z263" s="24"/>
      <c r="AA263" s="22"/>
      <c r="AD263" s="1"/>
      <c r="AF263" s="4"/>
    </row>
    <row r="264" s="2" customFormat="1" ht="127" customHeight="1" spans="1:32">
      <c r="A264" s="13">
        <v>62</v>
      </c>
      <c r="B264" s="13" t="s">
        <v>42</v>
      </c>
      <c r="C264" s="12" t="s">
        <v>1002</v>
      </c>
      <c r="D264" s="12" t="s">
        <v>1203</v>
      </c>
      <c r="E264" s="12" t="s">
        <v>1204</v>
      </c>
      <c r="F264" s="12"/>
      <c r="G264" s="12" t="s">
        <v>131</v>
      </c>
      <c r="H264" s="12" t="s">
        <v>1205</v>
      </c>
      <c r="I264" s="12">
        <f t="shared" si="8"/>
        <v>84.1904</v>
      </c>
      <c r="J264" s="12">
        <v>84.1904</v>
      </c>
      <c r="K264" s="12"/>
      <c r="L264" s="12"/>
      <c r="M264" s="12"/>
      <c r="N264" s="12" t="s">
        <v>78</v>
      </c>
      <c r="O264" s="12" t="s">
        <v>1005</v>
      </c>
      <c r="P264" s="12" t="s">
        <v>1206</v>
      </c>
      <c r="Q264" s="20">
        <v>44256</v>
      </c>
      <c r="R264" s="20">
        <v>44287</v>
      </c>
      <c r="S264" s="20">
        <v>44378</v>
      </c>
      <c r="T264" s="20">
        <v>44408</v>
      </c>
      <c r="U264" s="12"/>
      <c r="V264" s="19"/>
      <c r="W264" s="22"/>
      <c r="X264" s="23"/>
      <c r="Y264" s="24"/>
      <c r="Z264" s="24"/>
      <c r="AA264" s="22"/>
      <c r="AD264" s="1"/>
      <c r="AF264" s="4"/>
    </row>
    <row r="265" s="2" customFormat="1" ht="127" customHeight="1" spans="1:32">
      <c r="A265" s="13">
        <v>63</v>
      </c>
      <c r="B265" s="13" t="s">
        <v>42</v>
      </c>
      <c r="C265" s="12" t="s">
        <v>1002</v>
      </c>
      <c r="D265" s="12" t="s">
        <v>1207</v>
      </c>
      <c r="E265" s="12" t="s">
        <v>1208</v>
      </c>
      <c r="F265" s="12"/>
      <c r="G265" s="12" t="s">
        <v>59</v>
      </c>
      <c r="H265" s="12" t="s">
        <v>264</v>
      </c>
      <c r="I265" s="12">
        <f t="shared" si="8"/>
        <v>336.9831</v>
      </c>
      <c r="J265" s="12">
        <v>314.6538</v>
      </c>
      <c r="K265" s="12">
        <v>22.3293</v>
      </c>
      <c r="L265" s="12"/>
      <c r="M265" s="12"/>
      <c r="N265" s="12" t="s">
        <v>78</v>
      </c>
      <c r="O265" s="12" t="s">
        <v>1005</v>
      </c>
      <c r="P265" s="12" t="s">
        <v>1198</v>
      </c>
      <c r="Q265" s="20">
        <v>44256</v>
      </c>
      <c r="R265" s="20">
        <v>44287</v>
      </c>
      <c r="S265" s="20">
        <v>44378</v>
      </c>
      <c r="T265" s="20">
        <v>44408</v>
      </c>
      <c r="U265" s="12"/>
      <c r="V265" s="19"/>
      <c r="W265" s="22"/>
      <c r="X265" s="23"/>
      <c r="Y265" s="22"/>
      <c r="Z265" s="22"/>
      <c r="AA265" s="22"/>
      <c r="AD265" s="1"/>
      <c r="AF265" s="4"/>
    </row>
    <row r="266" s="2" customFormat="1" ht="127" customHeight="1" spans="1:32">
      <c r="A266" s="13">
        <v>64</v>
      </c>
      <c r="B266" s="13" t="s">
        <v>42</v>
      </c>
      <c r="C266" s="12" t="s">
        <v>1002</v>
      </c>
      <c r="D266" s="12" t="s">
        <v>1209</v>
      </c>
      <c r="E266" s="12" t="s">
        <v>1210</v>
      </c>
      <c r="F266" s="12"/>
      <c r="G266" s="12" t="s">
        <v>71</v>
      </c>
      <c r="H266" s="12" t="s">
        <v>1211</v>
      </c>
      <c r="I266" s="12">
        <f t="shared" si="8"/>
        <v>34.5</v>
      </c>
      <c r="J266" s="12">
        <v>34.5</v>
      </c>
      <c r="K266" s="12"/>
      <c r="L266" s="12"/>
      <c r="M266" s="12"/>
      <c r="N266" s="12" t="s">
        <v>78</v>
      </c>
      <c r="O266" s="12" t="s">
        <v>1005</v>
      </c>
      <c r="P266" s="12" t="s">
        <v>1212</v>
      </c>
      <c r="Q266" s="20">
        <v>44256</v>
      </c>
      <c r="R266" s="20">
        <v>44287</v>
      </c>
      <c r="S266" s="20">
        <v>44378</v>
      </c>
      <c r="T266" s="20">
        <v>44408</v>
      </c>
      <c r="U266" s="12"/>
      <c r="V266" s="19"/>
      <c r="W266" s="22"/>
      <c r="X266" s="23"/>
      <c r="Y266" s="22"/>
      <c r="Z266" s="22"/>
      <c r="AA266" s="22"/>
      <c r="AD266" s="1"/>
      <c r="AF266" s="4"/>
    </row>
    <row r="267" s="2" customFormat="1" ht="127" customHeight="1" spans="1:32">
      <c r="A267" s="13">
        <v>65</v>
      </c>
      <c r="B267" s="13" t="s">
        <v>42</v>
      </c>
      <c r="C267" s="12" t="s">
        <v>1002</v>
      </c>
      <c r="D267" s="12" t="s">
        <v>1213</v>
      </c>
      <c r="E267" s="12" t="s">
        <v>1214</v>
      </c>
      <c r="F267" s="12"/>
      <c r="G267" s="12" t="s">
        <v>159</v>
      </c>
      <c r="H267" s="12" t="s">
        <v>1215</v>
      </c>
      <c r="I267" s="12">
        <f t="shared" si="8"/>
        <v>52.2087</v>
      </c>
      <c r="J267" s="12">
        <v>52.2087</v>
      </c>
      <c r="K267" s="12"/>
      <c r="L267" s="12"/>
      <c r="M267" s="12"/>
      <c r="N267" s="12" t="s">
        <v>78</v>
      </c>
      <c r="O267" s="12" t="s">
        <v>1005</v>
      </c>
      <c r="P267" s="12" t="s">
        <v>1216</v>
      </c>
      <c r="Q267" s="20">
        <v>44256</v>
      </c>
      <c r="R267" s="20">
        <v>44287</v>
      </c>
      <c r="S267" s="20">
        <v>44378</v>
      </c>
      <c r="T267" s="20">
        <v>44408</v>
      </c>
      <c r="U267" s="12"/>
      <c r="V267" s="19"/>
      <c r="W267" s="22"/>
      <c r="X267" s="22"/>
      <c r="Y267" s="22"/>
      <c r="Z267" s="22"/>
      <c r="AA267" s="22"/>
      <c r="AD267" s="1"/>
      <c r="AF267" s="4"/>
    </row>
    <row r="268" s="2" customFormat="1" ht="127" customHeight="1" spans="1:32">
      <c r="A268" s="13">
        <v>66</v>
      </c>
      <c r="B268" s="13" t="s">
        <v>42</v>
      </c>
      <c r="C268" s="12" t="s">
        <v>1002</v>
      </c>
      <c r="D268" s="12" t="s">
        <v>1217</v>
      </c>
      <c r="E268" s="12" t="s">
        <v>1218</v>
      </c>
      <c r="F268" s="12"/>
      <c r="G268" s="12" t="s">
        <v>170</v>
      </c>
      <c r="H268" s="12" t="s">
        <v>171</v>
      </c>
      <c r="I268" s="12">
        <f t="shared" si="8"/>
        <v>366.84</v>
      </c>
      <c r="J268" s="12">
        <v>366.84</v>
      </c>
      <c r="K268" s="12"/>
      <c r="L268" s="12"/>
      <c r="M268" s="12"/>
      <c r="N268" s="12" t="s">
        <v>78</v>
      </c>
      <c r="O268" s="12" t="s">
        <v>1005</v>
      </c>
      <c r="P268" s="12" t="s">
        <v>1219</v>
      </c>
      <c r="Q268" s="20">
        <v>44256</v>
      </c>
      <c r="R268" s="20">
        <v>44287</v>
      </c>
      <c r="S268" s="20">
        <v>44378</v>
      </c>
      <c r="T268" s="20">
        <v>44408</v>
      </c>
      <c r="U268" s="12"/>
      <c r="V268" s="19"/>
      <c r="W268" s="22"/>
      <c r="X268" s="23"/>
      <c r="Y268" s="22"/>
      <c r="Z268" s="22"/>
      <c r="AA268" s="22"/>
      <c r="AD268" s="1"/>
      <c r="AF268" s="4"/>
    </row>
    <row r="269" s="2" customFormat="1" ht="127" customHeight="1" spans="1:32">
      <c r="A269" s="13">
        <v>67</v>
      </c>
      <c r="B269" s="13" t="s">
        <v>42</v>
      </c>
      <c r="C269" s="12" t="s">
        <v>1002</v>
      </c>
      <c r="D269" s="12" t="s">
        <v>1220</v>
      </c>
      <c r="E269" s="12" t="s">
        <v>1221</v>
      </c>
      <c r="F269" s="12"/>
      <c r="G269" s="12" t="s">
        <v>234</v>
      </c>
      <c r="H269" s="12" t="s">
        <v>1093</v>
      </c>
      <c r="I269" s="12">
        <f t="shared" si="8"/>
        <v>388.0639</v>
      </c>
      <c r="J269" s="12"/>
      <c r="K269" s="12">
        <v>388.0639</v>
      </c>
      <c r="L269" s="12"/>
      <c r="M269" s="12"/>
      <c r="N269" s="12" t="s">
        <v>78</v>
      </c>
      <c r="O269" s="12" t="s">
        <v>1005</v>
      </c>
      <c r="P269" s="12" t="s">
        <v>1222</v>
      </c>
      <c r="Q269" s="20">
        <v>44256</v>
      </c>
      <c r="R269" s="20">
        <v>44287</v>
      </c>
      <c r="S269" s="20">
        <v>44378</v>
      </c>
      <c r="T269" s="20">
        <v>44408</v>
      </c>
      <c r="U269" s="12"/>
      <c r="V269" s="19"/>
      <c r="W269" s="22"/>
      <c r="X269" s="23"/>
      <c r="Y269" s="22"/>
      <c r="Z269" s="22"/>
      <c r="AA269" s="22"/>
      <c r="AD269" s="1"/>
      <c r="AF269" s="4"/>
    </row>
    <row r="270" s="2" customFormat="1" ht="127" customHeight="1" spans="1:32">
      <c r="A270" s="13">
        <v>68</v>
      </c>
      <c r="B270" s="13" t="s">
        <v>42</v>
      </c>
      <c r="C270" s="12" t="s">
        <v>1002</v>
      </c>
      <c r="D270" s="12" t="s">
        <v>1223</v>
      </c>
      <c r="E270" s="12" t="s">
        <v>1224</v>
      </c>
      <c r="F270" s="12"/>
      <c r="G270" s="12" t="s">
        <v>187</v>
      </c>
      <c r="H270" s="12" t="s">
        <v>250</v>
      </c>
      <c r="I270" s="12">
        <f t="shared" si="8"/>
        <v>57.57</v>
      </c>
      <c r="J270" s="12">
        <v>57.57</v>
      </c>
      <c r="K270" s="12"/>
      <c r="L270" s="12"/>
      <c r="M270" s="12"/>
      <c r="N270" s="12" t="s">
        <v>78</v>
      </c>
      <c r="O270" s="12" t="s">
        <v>1005</v>
      </c>
      <c r="P270" s="12" t="s">
        <v>1225</v>
      </c>
      <c r="Q270" s="20">
        <v>44256</v>
      </c>
      <c r="R270" s="20">
        <v>44287</v>
      </c>
      <c r="S270" s="20">
        <v>44378</v>
      </c>
      <c r="T270" s="20">
        <v>44408</v>
      </c>
      <c r="U270" s="12"/>
      <c r="V270" s="19"/>
      <c r="W270" s="22"/>
      <c r="X270" s="23"/>
      <c r="Y270" s="22"/>
      <c r="Z270" s="22"/>
      <c r="AA270" s="22"/>
      <c r="AD270" s="1"/>
      <c r="AF270" s="4"/>
    </row>
    <row r="271" s="2" customFormat="1" ht="127" customHeight="1" spans="1:32">
      <c r="A271" s="13">
        <v>69</v>
      </c>
      <c r="B271" s="13" t="s">
        <v>42</v>
      </c>
      <c r="C271" s="12" t="s">
        <v>1002</v>
      </c>
      <c r="D271" s="12" t="s">
        <v>1226</v>
      </c>
      <c r="E271" s="12" t="s">
        <v>1227</v>
      </c>
      <c r="F271" s="12"/>
      <c r="G271" s="12" t="s">
        <v>45</v>
      </c>
      <c r="H271" s="12" t="s">
        <v>1228</v>
      </c>
      <c r="I271" s="12">
        <f t="shared" si="8"/>
        <v>28</v>
      </c>
      <c r="J271" s="12">
        <v>28</v>
      </c>
      <c r="K271" s="12"/>
      <c r="L271" s="12"/>
      <c r="M271" s="12"/>
      <c r="N271" s="12" t="s">
        <v>1073</v>
      </c>
      <c r="O271" s="12" t="s">
        <v>1005</v>
      </c>
      <c r="P271" s="12" t="s">
        <v>1229</v>
      </c>
      <c r="Q271" s="20">
        <v>44256</v>
      </c>
      <c r="R271" s="20">
        <v>44287</v>
      </c>
      <c r="S271" s="20">
        <v>44378</v>
      </c>
      <c r="T271" s="20">
        <v>44408</v>
      </c>
      <c r="U271" s="12"/>
      <c r="V271" s="19"/>
      <c r="W271" s="22"/>
      <c r="X271" s="23"/>
      <c r="Y271" s="22"/>
      <c r="Z271" s="22"/>
      <c r="AA271" s="22"/>
      <c r="AD271" s="1"/>
      <c r="AF271" s="4"/>
    </row>
    <row r="272" s="2" customFormat="1" ht="127" customHeight="1" spans="1:32">
      <c r="A272" s="13">
        <v>70</v>
      </c>
      <c r="B272" s="13" t="s">
        <v>42</v>
      </c>
      <c r="C272" s="12" t="s">
        <v>1002</v>
      </c>
      <c r="D272" s="12" t="s">
        <v>1230</v>
      </c>
      <c r="E272" s="12" t="s">
        <v>1231</v>
      </c>
      <c r="F272" s="12"/>
      <c r="G272" s="12" t="s">
        <v>244</v>
      </c>
      <c r="H272" s="12" t="s">
        <v>1232</v>
      </c>
      <c r="I272" s="12">
        <f t="shared" si="8"/>
        <v>34.85</v>
      </c>
      <c r="J272" s="12">
        <v>34.85</v>
      </c>
      <c r="K272" s="12"/>
      <c r="L272" s="12"/>
      <c r="M272" s="12"/>
      <c r="N272" s="12" t="s">
        <v>78</v>
      </c>
      <c r="O272" s="12" t="s">
        <v>1005</v>
      </c>
      <c r="P272" s="12" t="s">
        <v>1233</v>
      </c>
      <c r="Q272" s="20">
        <v>44256</v>
      </c>
      <c r="R272" s="20">
        <v>44287</v>
      </c>
      <c r="S272" s="20">
        <v>44378</v>
      </c>
      <c r="T272" s="20">
        <v>44408</v>
      </c>
      <c r="U272" s="12"/>
      <c r="V272" s="19"/>
      <c r="W272" s="22"/>
      <c r="X272" s="23"/>
      <c r="Y272" s="22"/>
      <c r="Z272" s="22"/>
      <c r="AA272" s="22"/>
      <c r="AD272" s="1"/>
      <c r="AF272" s="4"/>
    </row>
    <row r="273" s="2" customFormat="1" ht="127" customHeight="1" spans="1:32">
      <c r="A273" s="13">
        <v>71</v>
      </c>
      <c r="B273" s="13" t="s">
        <v>42</v>
      </c>
      <c r="C273" s="12" t="s">
        <v>1002</v>
      </c>
      <c r="D273" s="12" t="s">
        <v>1234</v>
      </c>
      <c r="E273" s="12" t="s">
        <v>1235</v>
      </c>
      <c r="F273" s="12"/>
      <c r="G273" s="12" t="s">
        <v>52</v>
      </c>
      <c r="H273" s="12" t="s">
        <v>1236</v>
      </c>
      <c r="I273" s="12">
        <f t="shared" si="8"/>
        <v>238.4115</v>
      </c>
      <c r="J273" s="12">
        <v>238.4115</v>
      </c>
      <c r="K273" s="12"/>
      <c r="L273" s="12"/>
      <c r="M273" s="12"/>
      <c r="N273" s="12" t="s">
        <v>78</v>
      </c>
      <c r="O273" s="12" t="s">
        <v>1005</v>
      </c>
      <c r="P273" s="12" t="s">
        <v>1237</v>
      </c>
      <c r="Q273" s="20">
        <v>44256</v>
      </c>
      <c r="R273" s="20">
        <v>44287</v>
      </c>
      <c r="S273" s="20">
        <v>44378</v>
      </c>
      <c r="T273" s="20">
        <v>44408</v>
      </c>
      <c r="U273" s="12"/>
      <c r="V273" s="19"/>
      <c r="W273" s="22"/>
      <c r="X273" s="23"/>
      <c r="Y273" s="22"/>
      <c r="Z273" s="22"/>
      <c r="AA273" s="22"/>
      <c r="AD273" s="1"/>
      <c r="AF273" s="4"/>
    </row>
    <row r="274" s="2" customFormat="1" ht="127" customHeight="1" spans="1:32">
      <c r="A274" s="13">
        <v>72</v>
      </c>
      <c r="B274" s="13" t="s">
        <v>42</v>
      </c>
      <c r="C274" s="12" t="s">
        <v>1002</v>
      </c>
      <c r="D274" s="12" t="s">
        <v>1238</v>
      </c>
      <c r="E274" s="12" t="s">
        <v>1239</v>
      </c>
      <c r="F274" s="12"/>
      <c r="G274" s="12" t="s">
        <v>52</v>
      </c>
      <c r="H274" s="12" t="s">
        <v>1240</v>
      </c>
      <c r="I274" s="12">
        <f t="shared" si="8"/>
        <v>145.3257</v>
      </c>
      <c r="J274" s="12">
        <v>145.3257</v>
      </c>
      <c r="K274" s="12"/>
      <c r="L274" s="12"/>
      <c r="M274" s="12"/>
      <c r="N274" s="12" t="s">
        <v>78</v>
      </c>
      <c r="O274" s="12" t="s">
        <v>1005</v>
      </c>
      <c r="P274" s="12" t="s">
        <v>1241</v>
      </c>
      <c r="Q274" s="20">
        <v>44256</v>
      </c>
      <c r="R274" s="20">
        <v>44287</v>
      </c>
      <c r="S274" s="20">
        <v>44378</v>
      </c>
      <c r="T274" s="20">
        <v>44408</v>
      </c>
      <c r="U274" s="12"/>
      <c r="V274" s="19"/>
      <c r="W274" s="22"/>
      <c r="X274" s="23"/>
      <c r="Y274" s="22"/>
      <c r="Z274" s="22"/>
      <c r="AA274" s="22"/>
      <c r="AD274" s="1"/>
      <c r="AF274" s="4"/>
    </row>
    <row r="275" s="2" customFormat="1" ht="127" customHeight="1" spans="1:32">
      <c r="A275" s="13">
        <v>73</v>
      </c>
      <c r="B275" s="13" t="s">
        <v>42</v>
      </c>
      <c r="C275" s="12" t="s">
        <v>1002</v>
      </c>
      <c r="D275" s="12" t="s">
        <v>1242</v>
      </c>
      <c r="E275" s="12" t="s">
        <v>1243</v>
      </c>
      <c r="F275" s="12"/>
      <c r="G275" s="12" t="s">
        <v>234</v>
      </c>
      <c r="H275" s="12" t="s">
        <v>1093</v>
      </c>
      <c r="I275" s="12">
        <f t="shared" si="8"/>
        <v>367.5</v>
      </c>
      <c r="J275" s="12">
        <v>367.5</v>
      </c>
      <c r="K275" s="12"/>
      <c r="L275" s="12"/>
      <c r="M275" s="12"/>
      <c r="N275" s="12" t="s">
        <v>78</v>
      </c>
      <c r="O275" s="12" t="s">
        <v>1005</v>
      </c>
      <c r="P275" s="12" t="s">
        <v>1222</v>
      </c>
      <c r="Q275" s="20">
        <v>44321</v>
      </c>
      <c r="R275" s="20">
        <v>44326</v>
      </c>
      <c r="S275" s="20">
        <v>44418</v>
      </c>
      <c r="T275" s="20">
        <v>44438</v>
      </c>
      <c r="U275" s="12"/>
      <c r="V275" s="19"/>
      <c r="W275" s="22"/>
      <c r="X275" s="23"/>
      <c r="Y275" s="22"/>
      <c r="Z275" s="22"/>
      <c r="AA275" s="22"/>
      <c r="AD275" s="1"/>
      <c r="AF275" s="4"/>
    </row>
    <row r="276" s="2" customFormat="1" ht="127" customHeight="1" spans="1:32">
      <c r="A276" s="13">
        <v>74</v>
      </c>
      <c r="B276" s="13" t="s">
        <v>42</v>
      </c>
      <c r="C276" s="12" t="s">
        <v>1002</v>
      </c>
      <c r="D276" s="12" t="s">
        <v>1244</v>
      </c>
      <c r="E276" s="12" t="s">
        <v>1245</v>
      </c>
      <c r="F276" s="12"/>
      <c r="G276" s="12" t="s">
        <v>234</v>
      </c>
      <c r="H276" s="12" t="s">
        <v>1093</v>
      </c>
      <c r="I276" s="12">
        <f t="shared" si="8"/>
        <v>14.3</v>
      </c>
      <c r="J276" s="12">
        <v>14.3</v>
      </c>
      <c r="K276" s="12"/>
      <c r="L276" s="12"/>
      <c r="M276" s="12"/>
      <c r="N276" s="12" t="s">
        <v>78</v>
      </c>
      <c r="O276" s="12" t="s">
        <v>1005</v>
      </c>
      <c r="P276" s="12" t="s">
        <v>1222</v>
      </c>
      <c r="Q276" s="20">
        <v>44321</v>
      </c>
      <c r="R276" s="20">
        <v>44326</v>
      </c>
      <c r="S276" s="20">
        <v>44418</v>
      </c>
      <c r="T276" s="20">
        <v>44438</v>
      </c>
      <c r="U276" s="12"/>
      <c r="V276" s="19"/>
      <c r="W276" s="23"/>
      <c r="X276" s="23"/>
      <c r="Y276" s="22"/>
      <c r="Z276" s="22"/>
      <c r="AA276" s="22"/>
      <c r="AD276" s="1"/>
      <c r="AF276" s="4"/>
    </row>
    <row r="277" s="2" customFormat="1" ht="127" customHeight="1" spans="1:32">
      <c r="A277" s="13">
        <v>75</v>
      </c>
      <c r="B277" s="13" t="s">
        <v>42</v>
      </c>
      <c r="C277" s="12" t="s">
        <v>1002</v>
      </c>
      <c r="D277" s="12" t="s">
        <v>1246</v>
      </c>
      <c r="E277" s="12" t="s">
        <v>1247</v>
      </c>
      <c r="F277" s="12"/>
      <c r="G277" s="12" t="s">
        <v>234</v>
      </c>
      <c r="H277" s="12" t="s">
        <v>801</v>
      </c>
      <c r="I277" s="12">
        <f t="shared" si="8"/>
        <v>89.6</v>
      </c>
      <c r="J277" s="12">
        <v>89.6</v>
      </c>
      <c r="K277" s="12"/>
      <c r="L277" s="12"/>
      <c r="M277" s="12"/>
      <c r="N277" s="12" t="s">
        <v>78</v>
      </c>
      <c r="O277" s="12" t="s">
        <v>1005</v>
      </c>
      <c r="P277" s="12" t="s">
        <v>1248</v>
      </c>
      <c r="Q277" s="20">
        <v>44321</v>
      </c>
      <c r="R277" s="20">
        <v>44326</v>
      </c>
      <c r="S277" s="20">
        <v>44418</v>
      </c>
      <c r="T277" s="20">
        <v>44438</v>
      </c>
      <c r="U277" s="12"/>
      <c r="V277" s="19"/>
      <c r="W277" s="23"/>
      <c r="X277" s="23"/>
      <c r="Y277" s="22"/>
      <c r="Z277" s="22"/>
      <c r="AA277" s="22"/>
      <c r="AD277" s="1"/>
      <c r="AF277" s="4"/>
    </row>
    <row r="278" s="2" customFormat="1" ht="127" customHeight="1" spans="1:32">
      <c r="A278" s="13">
        <v>76</v>
      </c>
      <c r="B278" s="13" t="s">
        <v>42</v>
      </c>
      <c r="C278" s="12" t="s">
        <v>1002</v>
      </c>
      <c r="D278" s="12" t="s">
        <v>1249</v>
      </c>
      <c r="E278" s="12" t="s">
        <v>1250</v>
      </c>
      <c r="F278" s="12"/>
      <c r="G278" s="12" t="s">
        <v>71</v>
      </c>
      <c r="H278" s="12" t="s">
        <v>1172</v>
      </c>
      <c r="I278" s="12">
        <f t="shared" si="8"/>
        <v>31.82</v>
      </c>
      <c r="J278" s="12">
        <v>31.82</v>
      </c>
      <c r="K278" s="12"/>
      <c r="L278" s="12"/>
      <c r="M278" s="12"/>
      <c r="N278" s="12" t="s">
        <v>78</v>
      </c>
      <c r="O278" s="12" t="s">
        <v>1005</v>
      </c>
      <c r="P278" s="12" t="s">
        <v>1251</v>
      </c>
      <c r="Q278" s="20">
        <v>44321</v>
      </c>
      <c r="R278" s="20">
        <v>44326</v>
      </c>
      <c r="S278" s="20">
        <v>44418</v>
      </c>
      <c r="T278" s="20">
        <v>44438</v>
      </c>
      <c r="U278" s="12"/>
      <c r="V278" s="19"/>
      <c r="W278" s="23"/>
      <c r="X278" s="22"/>
      <c r="Y278" s="22"/>
      <c r="Z278" s="22"/>
      <c r="AA278" s="22"/>
      <c r="AD278" s="1"/>
      <c r="AF278" s="4"/>
    </row>
    <row r="279" s="2" customFormat="1" ht="127" customHeight="1" spans="1:32">
      <c r="A279" s="13">
        <v>77</v>
      </c>
      <c r="B279" s="13" t="s">
        <v>42</v>
      </c>
      <c r="C279" s="12" t="s">
        <v>1002</v>
      </c>
      <c r="D279" s="12" t="s">
        <v>1252</v>
      </c>
      <c r="E279" s="12" t="s">
        <v>1253</v>
      </c>
      <c r="F279" s="12"/>
      <c r="G279" s="12" t="s">
        <v>170</v>
      </c>
      <c r="H279" s="12" t="s">
        <v>171</v>
      </c>
      <c r="I279" s="12">
        <f t="shared" si="8"/>
        <v>24.73</v>
      </c>
      <c r="J279" s="12">
        <v>24.73</v>
      </c>
      <c r="K279" s="12"/>
      <c r="L279" s="12"/>
      <c r="M279" s="12"/>
      <c r="N279" s="12" t="s">
        <v>78</v>
      </c>
      <c r="O279" s="12" t="s">
        <v>1005</v>
      </c>
      <c r="P279" s="12" t="s">
        <v>1219</v>
      </c>
      <c r="Q279" s="20">
        <v>44321</v>
      </c>
      <c r="R279" s="20">
        <v>44326</v>
      </c>
      <c r="S279" s="20">
        <v>44418</v>
      </c>
      <c r="T279" s="20">
        <v>44438</v>
      </c>
      <c r="U279" s="12"/>
      <c r="V279" s="19"/>
      <c r="W279" s="22"/>
      <c r="X279" s="23"/>
      <c r="Y279" s="22"/>
      <c r="Z279" s="22"/>
      <c r="AA279" s="22"/>
      <c r="AD279" s="1"/>
      <c r="AF279" s="4"/>
    </row>
    <row r="280" s="2" customFormat="1" ht="127" customHeight="1" spans="1:32">
      <c r="A280" s="13">
        <v>78</v>
      </c>
      <c r="B280" s="13" t="s">
        <v>42</v>
      </c>
      <c r="C280" s="12" t="s">
        <v>1002</v>
      </c>
      <c r="D280" s="12" t="s">
        <v>1254</v>
      </c>
      <c r="E280" s="12" t="s">
        <v>1255</v>
      </c>
      <c r="F280" s="12"/>
      <c r="G280" s="12" t="s">
        <v>341</v>
      </c>
      <c r="H280" s="12" t="s">
        <v>1256</v>
      </c>
      <c r="I280" s="12">
        <f t="shared" si="8"/>
        <v>78.1</v>
      </c>
      <c r="J280" s="12">
        <v>78.1</v>
      </c>
      <c r="K280" s="12"/>
      <c r="L280" s="12"/>
      <c r="M280" s="12"/>
      <c r="N280" s="12" t="s">
        <v>78</v>
      </c>
      <c r="O280" s="12" t="s">
        <v>1005</v>
      </c>
      <c r="P280" s="12" t="s">
        <v>1257</v>
      </c>
      <c r="Q280" s="20">
        <v>44321</v>
      </c>
      <c r="R280" s="20">
        <v>44326</v>
      </c>
      <c r="S280" s="20">
        <v>44418</v>
      </c>
      <c r="T280" s="20">
        <v>44438</v>
      </c>
      <c r="U280" s="12"/>
      <c r="V280" s="19"/>
      <c r="W280" s="23"/>
      <c r="X280" s="23"/>
      <c r="Y280" s="22"/>
      <c r="Z280" s="22"/>
      <c r="AA280" s="22"/>
      <c r="AD280" s="1"/>
      <c r="AF280" s="4"/>
    </row>
    <row r="281" s="2" customFormat="1" ht="127" customHeight="1" spans="1:32">
      <c r="A281" s="13">
        <v>79</v>
      </c>
      <c r="B281" s="13" t="s">
        <v>42</v>
      </c>
      <c r="C281" s="12" t="s">
        <v>1002</v>
      </c>
      <c r="D281" s="12" t="s">
        <v>1258</v>
      </c>
      <c r="E281" s="12" t="s">
        <v>1259</v>
      </c>
      <c r="F281" s="12"/>
      <c r="G281" s="12" t="s">
        <v>341</v>
      </c>
      <c r="H281" s="12" t="s">
        <v>342</v>
      </c>
      <c r="I281" s="12">
        <f t="shared" si="8"/>
        <v>40</v>
      </c>
      <c r="J281" s="12">
        <v>40</v>
      </c>
      <c r="K281" s="12"/>
      <c r="L281" s="12"/>
      <c r="M281" s="12"/>
      <c r="N281" s="12" t="s">
        <v>78</v>
      </c>
      <c r="O281" s="12" t="s">
        <v>1005</v>
      </c>
      <c r="P281" s="12" t="s">
        <v>1260</v>
      </c>
      <c r="Q281" s="20">
        <v>44321</v>
      </c>
      <c r="R281" s="20">
        <v>44326</v>
      </c>
      <c r="S281" s="20">
        <v>44418</v>
      </c>
      <c r="T281" s="20">
        <v>44438</v>
      </c>
      <c r="U281" s="12"/>
      <c r="V281" s="19"/>
      <c r="W281" s="22"/>
      <c r="X281" s="23"/>
      <c r="Y281" s="22"/>
      <c r="Z281" s="22"/>
      <c r="AA281" s="22"/>
      <c r="AD281" s="1"/>
      <c r="AF281" s="4"/>
    </row>
    <row r="282" s="2" customFormat="1" ht="127" customHeight="1" spans="1:32">
      <c r="A282" s="13">
        <v>80</v>
      </c>
      <c r="B282" s="13" t="s">
        <v>42</v>
      </c>
      <c r="C282" s="12" t="s">
        <v>1002</v>
      </c>
      <c r="D282" s="12" t="s">
        <v>1261</v>
      </c>
      <c r="E282" s="12" t="s">
        <v>1262</v>
      </c>
      <c r="F282" s="12"/>
      <c r="G282" s="12" t="s">
        <v>244</v>
      </c>
      <c r="H282" s="12" t="s">
        <v>850</v>
      </c>
      <c r="I282" s="12">
        <f t="shared" si="8"/>
        <v>21.8438</v>
      </c>
      <c r="J282" s="12">
        <v>21.8438</v>
      </c>
      <c r="K282" s="12"/>
      <c r="L282" s="12"/>
      <c r="M282" s="12"/>
      <c r="N282" s="12" t="s">
        <v>78</v>
      </c>
      <c r="O282" s="12" t="s">
        <v>1005</v>
      </c>
      <c r="P282" s="12" t="s">
        <v>1263</v>
      </c>
      <c r="Q282" s="20">
        <v>44321</v>
      </c>
      <c r="R282" s="20">
        <v>44326</v>
      </c>
      <c r="S282" s="20">
        <v>44418</v>
      </c>
      <c r="T282" s="20">
        <v>44438</v>
      </c>
      <c r="U282" s="12"/>
      <c r="V282" s="19"/>
      <c r="W282" s="23"/>
      <c r="X282" s="23"/>
      <c r="Y282" s="22"/>
      <c r="Z282" s="22"/>
      <c r="AA282" s="22"/>
      <c r="AD282" s="1"/>
      <c r="AF282" s="4"/>
    </row>
    <row r="283" s="2" customFormat="1" ht="127" customHeight="1" spans="1:32">
      <c r="A283" s="13">
        <v>81</v>
      </c>
      <c r="B283" s="13" t="s">
        <v>42</v>
      </c>
      <c r="C283" s="12" t="s">
        <v>1002</v>
      </c>
      <c r="D283" s="12" t="s">
        <v>1264</v>
      </c>
      <c r="E283" s="12" t="s">
        <v>1265</v>
      </c>
      <c r="F283" s="12"/>
      <c r="G283" s="12" t="s">
        <v>244</v>
      </c>
      <c r="H283" s="12" t="s">
        <v>1266</v>
      </c>
      <c r="I283" s="12">
        <f t="shared" si="8"/>
        <v>10.8529</v>
      </c>
      <c r="J283" s="12">
        <v>10.8529</v>
      </c>
      <c r="K283" s="12"/>
      <c r="L283" s="12"/>
      <c r="M283" s="12"/>
      <c r="N283" s="12" t="s">
        <v>78</v>
      </c>
      <c r="O283" s="12" t="s">
        <v>1005</v>
      </c>
      <c r="P283" s="12" t="s">
        <v>1267</v>
      </c>
      <c r="Q283" s="20">
        <v>44321</v>
      </c>
      <c r="R283" s="20">
        <v>44326</v>
      </c>
      <c r="S283" s="20">
        <v>44418</v>
      </c>
      <c r="T283" s="20">
        <v>44438</v>
      </c>
      <c r="U283" s="12"/>
      <c r="V283" s="19"/>
      <c r="W283" s="23"/>
      <c r="X283" s="23"/>
      <c r="Y283" s="22"/>
      <c r="Z283" s="22"/>
      <c r="AA283" s="22"/>
      <c r="AD283" s="1"/>
      <c r="AF283" s="4"/>
    </row>
    <row r="284" s="2" customFormat="1" ht="127" customHeight="1" spans="1:32">
      <c r="A284" s="13">
        <v>82</v>
      </c>
      <c r="B284" s="13" t="s">
        <v>42</v>
      </c>
      <c r="C284" s="12" t="s">
        <v>1002</v>
      </c>
      <c r="D284" s="12" t="s">
        <v>1268</v>
      </c>
      <c r="E284" s="12" t="s">
        <v>1269</v>
      </c>
      <c r="F284" s="12"/>
      <c r="G284" s="12" t="s">
        <v>244</v>
      </c>
      <c r="H284" s="12" t="s">
        <v>1270</v>
      </c>
      <c r="I284" s="12">
        <f t="shared" si="8"/>
        <v>347.1933</v>
      </c>
      <c r="J284" s="12">
        <v>347.1933</v>
      </c>
      <c r="K284" s="12"/>
      <c r="L284" s="12"/>
      <c r="M284" s="12"/>
      <c r="N284" s="12" t="s">
        <v>78</v>
      </c>
      <c r="O284" s="12" t="s">
        <v>1005</v>
      </c>
      <c r="P284" s="12" t="s">
        <v>1182</v>
      </c>
      <c r="Q284" s="20">
        <v>44321</v>
      </c>
      <c r="R284" s="20">
        <v>44326</v>
      </c>
      <c r="S284" s="20">
        <v>44418</v>
      </c>
      <c r="T284" s="20">
        <v>44438</v>
      </c>
      <c r="U284" s="12"/>
      <c r="V284" s="19"/>
      <c r="W284" s="23"/>
      <c r="X284" s="23"/>
      <c r="Y284" s="22"/>
      <c r="Z284" s="22"/>
      <c r="AA284" s="22"/>
      <c r="AD284" s="1"/>
      <c r="AF284" s="4"/>
    </row>
    <row r="285" s="2" customFormat="1" ht="127" customHeight="1" spans="1:32">
      <c r="A285" s="13">
        <v>83</v>
      </c>
      <c r="B285" s="13" t="s">
        <v>42</v>
      </c>
      <c r="C285" s="12" t="s">
        <v>1002</v>
      </c>
      <c r="D285" s="12" t="s">
        <v>1271</v>
      </c>
      <c r="E285" s="12" t="s">
        <v>1272</v>
      </c>
      <c r="F285" s="12"/>
      <c r="G285" s="12" t="s">
        <v>187</v>
      </c>
      <c r="H285" s="12" t="s">
        <v>193</v>
      </c>
      <c r="I285" s="12">
        <f t="shared" si="8"/>
        <v>42.2367</v>
      </c>
      <c r="J285" s="12">
        <v>42.2367</v>
      </c>
      <c r="K285" s="12"/>
      <c r="L285" s="12"/>
      <c r="M285" s="12"/>
      <c r="N285" s="12" t="s">
        <v>78</v>
      </c>
      <c r="O285" s="12" t="s">
        <v>1005</v>
      </c>
      <c r="P285" s="12" t="s">
        <v>1273</v>
      </c>
      <c r="Q285" s="20">
        <v>44321</v>
      </c>
      <c r="R285" s="20">
        <v>44326</v>
      </c>
      <c r="S285" s="20">
        <v>44418</v>
      </c>
      <c r="T285" s="20">
        <v>44438</v>
      </c>
      <c r="U285" s="12"/>
      <c r="V285" s="19"/>
      <c r="W285" s="23"/>
      <c r="X285" s="23"/>
      <c r="Y285" s="22"/>
      <c r="Z285" s="22"/>
      <c r="AA285" s="22"/>
      <c r="AD285" s="1"/>
      <c r="AF285" s="4"/>
    </row>
    <row r="286" s="2" customFormat="1" ht="127" customHeight="1" spans="1:32">
      <c r="A286" s="13">
        <v>84</v>
      </c>
      <c r="B286" s="13" t="s">
        <v>42</v>
      </c>
      <c r="C286" s="12" t="s">
        <v>1002</v>
      </c>
      <c r="D286" s="12" t="s">
        <v>1274</v>
      </c>
      <c r="E286" s="12" t="s">
        <v>1275</v>
      </c>
      <c r="F286" s="12"/>
      <c r="G286" s="12" t="s">
        <v>45</v>
      </c>
      <c r="H286" s="12" t="s">
        <v>209</v>
      </c>
      <c r="I286" s="12">
        <f t="shared" si="8"/>
        <v>9</v>
      </c>
      <c r="J286" s="12">
        <v>9</v>
      </c>
      <c r="K286" s="12"/>
      <c r="L286" s="12"/>
      <c r="M286" s="12"/>
      <c r="N286" s="12" t="s">
        <v>78</v>
      </c>
      <c r="O286" s="12" t="s">
        <v>1005</v>
      </c>
      <c r="P286" s="12" t="s">
        <v>1276</v>
      </c>
      <c r="Q286" s="20">
        <v>44321</v>
      </c>
      <c r="R286" s="20">
        <v>44326</v>
      </c>
      <c r="S286" s="20">
        <v>44418</v>
      </c>
      <c r="T286" s="20">
        <v>44438</v>
      </c>
      <c r="U286" s="12"/>
      <c r="V286" s="19"/>
      <c r="W286" s="23"/>
      <c r="X286" s="23"/>
      <c r="Y286" s="22"/>
      <c r="Z286" s="22"/>
      <c r="AA286" s="22"/>
      <c r="AD286" s="1"/>
      <c r="AF286" s="4"/>
    </row>
    <row r="287" s="2" customFormat="1" ht="127" customHeight="1" spans="1:32">
      <c r="A287" s="13">
        <v>85</v>
      </c>
      <c r="B287" s="13" t="s">
        <v>42</v>
      </c>
      <c r="C287" s="12" t="s">
        <v>1002</v>
      </c>
      <c r="D287" s="12" t="s">
        <v>1277</v>
      </c>
      <c r="E287" s="12" t="s">
        <v>1278</v>
      </c>
      <c r="F287" s="12"/>
      <c r="G287" s="12" t="s">
        <v>45</v>
      </c>
      <c r="H287" s="12" t="s">
        <v>219</v>
      </c>
      <c r="I287" s="12">
        <f t="shared" si="8"/>
        <v>95</v>
      </c>
      <c r="J287" s="12">
        <v>95</v>
      </c>
      <c r="K287" s="12"/>
      <c r="L287" s="12"/>
      <c r="M287" s="12"/>
      <c r="N287" s="12" t="s">
        <v>78</v>
      </c>
      <c r="O287" s="12" t="s">
        <v>1005</v>
      </c>
      <c r="P287" s="12" t="s">
        <v>1279</v>
      </c>
      <c r="Q287" s="20">
        <v>44321</v>
      </c>
      <c r="R287" s="20">
        <v>44326</v>
      </c>
      <c r="S287" s="20">
        <v>44418</v>
      </c>
      <c r="T287" s="20">
        <v>44438</v>
      </c>
      <c r="U287" s="12"/>
      <c r="V287" s="19"/>
      <c r="W287" s="23"/>
      <c r="X287" s="23"/>
      <c r="Y287" s="22"/>
      <c r="Z287" s="22"/>
      <c r="AA287" s="22"/>
      <c r="AD287" s="1"/>
      <c r="AF287" s="4"/>
    </row>
    <row r="288" s="2" customFormat="1" ht="127" customHeight="1" spans="1:32">
      <c r="A288" s="13">
        <v>86</v>
      </c>
      <c r="B288" s="13" t="s">
        <v>42</v>
      </c>
      <c r="C288" s="12" t="s">
        <v>1002</v>
      </c>
      <c r="D288" s="12" t="s">
        <v>1280</v>
      </c>
      <c r="E288" s="12" t="s">
        <v>1281</v>
      </c>
      <c r="F288" s="12"/>
      <c r="G288" s="12" t="s">
        <v>98</v>
      </c>
      <c r="H288" s="12" t="s">
        <v>1282</v>
      </c>
      <c r="I288" s="12">
        <f t="shared" ref="I288:I296" si="9">J288+K288+L288+M288</f>
        <v>135.1</v>
      </c>
      <c r="J288" s="12">
        <v>135.1</v>
      </c>
      <c r="K288" s="12"/>
      <c r="L288" s="12"/>
      <c r="M288" s="12"/>
      <c r="N288" s="12" t="s">
        <v>78</v>
      </c>
      <c r="O288" s="12" t="s">
        <v>1005</v>
      </c>
      <c r="P288" s="12" t="s">
        <v>1283</v>
      </c>
      <c r="Q288" s="20">
        <v>44321</v>
      </c>
      <c r="R288" s="20">
        <v>44326</v>
      </c>
      <c r="S288" s="20">
        <v>44418</v>
      </c>
      <c r="T288" s="20">
        <v>44438</v>
      </c>
      <c r="U288" s="12"/>
      <c r="V288" s="19"/>
      <c r="W288" s="23"/>
      <c r="X288" s="23"/>
      <c r="Y288" s="22"/>
      <c r="Z288" s="22"/>
      <c r="AA288" s="22"/>
      <c r="AD288" s="1"/>
      <c r="AF288" s="4"/>
    </row>
    <row r="289" s="2" customFormat="1" ht="127" customHeight="1" spans="1:32">
      <c r="A289" s="13">
        <v>87</v>
      </c>
      <c r="B289" s="13" t="s">
        <v>42</v>
      </c>
      <c r="C289" s="12" t="s">
        <v>1002</v>
      </c>
      <c r="D289" s="12" t="s">
        <v>1284</v>
      </c>
      <c r="E289" s="12" t="s">
        <v>1285</v>
      </c>
      <c r="F289" s="12"/>
      <c r="G289" s="12" t="s">
        <v>98</v>
      </c>
      <c r="H289" s="12" t="s">
        <v>104</v>
      </c>
      <c r="I289" s="12">
        <f t="shared" si="9"/>
        <v>71.16</v>
      </c>
      <c r="J289" s="12">
        <v>71.16</v>
      </c>
      <c r="K289" s="12"/>
      <c r="L289" s="12"/>
      <c r="M289" s="12"/>
      <c r="N289" s="12" t="s">
        <v>78</v>
      </c>
      <c r="O289" s="12" t="s">
        <v>1005</v>
      </c>
      <c r="P289" s="12" t="s">
        <v>1286</v>
      </c>
      <c r="Q289" s="20">
        <v>44321</v>
      </c>
      <c r="R289" s="20">
        <v>44326</v>
      </c>
      <c r="S289" s="20">
        <v>44418</v>
      </c>
      <c r="T289" s="20">
        <v>44438</v>
      </c>
      <c r="U289" s="12"/>
      <c r="V289" s="19"/>
      <c r="W289" s="23"/>
      <c r="X289" s="23"/>
      <c r="Y289" s="22"/>
      <c r="Z289" s="22"/>
      <c r="AA289" s="22"/>
      <c r="AD289" s="1"/>
      <c r="AF289" s="4"/>
    </row>
    <row r="290" s="2" customFormat="1" ht="127" customHeight="1" spans="1:32">
      <c r="A290" s="13">
        <v>88</v>
      </c>
      <c r="B290" s="13" t="s">
        <v>42</v>
      </c>
      <c r="C290" s="12" t="s">
        <v>1002</v>
      </c>
      <c r="D290" s="12" t="s">
        <v>1287</v>
      </c>
      <c r="E290" s="12" t="s">
        <v>1288</v>
      </c>
      <c r="F290" s="12"/>
      <c r="G290" s="12" t="s">
        <v>59</v>
      </c>
      <c r="H290" s="12" t="s">
        <v>264</v>
      </c>
      <c r="I290" s="12">
        <f t="shared" si="9"/>
        <v>76.9382</v>
      </c>
      <c r="J290" s="12">
        <v>76.9382</v>
      </c>
      <c r="K290" s="12"/>
      <c r="L290" s="12"/>
      <c r="M290" s="12"/>
      <c r="N290" s="12" t="s">
        <v>78</v>
      </c>
      <c r="O290" s="12" t="s">
        <v>1005</v>
      </c>
      <c r="P290" s="12" t="s">
        <v>1289</v>
      </c>
      <c r="Q290" s="20">
        <v>44321</v>
      </c>
      <c r="R290" s="20">
        <v>44326</v>
      </c>
      <c r="S290" s="20">
        <v>44418</v>
      </c>
      <c r="T290" s="20">
        <v>44438</v>
      </c>
      <c r="U290" s="12"/>
      <c r="V290" s="19"/>
      <c r="W290" s="23"/>
      <c r="X290" s="23"/>
      <c r="Y290" s="22"/>
      <c r="Z290" s="22"/>
      <c r="AA290" s="22"/>
      <c r="AD290" s="1"/>
      <c r="AF290" s="4"/>
    </row>
    <row r="291" s="2" customFormat="1" ht="127" customHeight="1" spans="1:32">
      <c r="A291" s="13">
        <v>89</v>
      </c>
      <c r="B291" s="13" t="s">
        <v>42</v>
      </c>
      <c r="C291" s="12" t="s">
        <v>1002</v>
      </c>
      <c r="D291" s="12" t="s">
        <v>1290</v>
      </c>
      <c r="E291" s="12" t="s">
        <v>1291</v>
      </c>
      <c r="F291" s="12"/>
      <c r="G291" s="12" t="s">
        <v>125</v>
      </c>
      <c r="H291" s="12" t="s">
        <v>1292</v>
      </c>
      <c r="I291" s="12">
        <f t="shared" si="9"/>
        <v>131.5732</v>
      </c>
      <c r="J291" s="12">
        <v>131.5732</v>
      </c>
      <c r="K291" s="12"/>
      <c r="L291" s="12"/>
      <c r="M291" s="12"/>
      <c r="N291" s="12" t="s">
        <v>78</v>
      </c>
      <c r="O291" s="12" t="s">
        <v>1005</v>
      </c>
      <c r="P291" s="12" t="s">
        <v>1293</v>
      </c>
      <c r="Q291" s="20">
        <v>44321</v>
      </c>
      <c r="R291" s="20">
        <v>44326</v>
      </c>
      <c r="S291" s="20">
        <v>44418</v>
      </c>
      <c r="T291" s="20">
        <v>44438</v>
      </c>
      <c r="U291" s="12"/>
      <c r="V291" s="19"/>
      <c r="W291" s="23"/>
      <c r="X291" s="23"/>
      <c r="Y291" s="22"/>
      <c r="Z291" s="22"/>
      <c r="AA291" s="22"/>
      <c r="AD291" s="1"/>
      <c r="AF291" s="4"/>
    </row>
    <row r="292" s="2" customFormat="1" ht="127" customHeight="1" spans="1:32">
      <c r="A292" s="13">
        <v>90</v>
      </c>
      <c r="B292" s="13" t="s">
        <v>42</v>
      </c>
      <c r="C292" s="12" t="s">
        <v>1002</v>
      </c>
      <c r="D292" s="12" t="s">
        <v>1294</v>
      </c>
      <c r="E292" s="12" t="s">
        <v>1295</v>
      </c>
      <c r="F292" s="12"/>
      <c r="G292" s="12" t="s">
        <v>125</v>
      </c>
      <c r="H292" s="12" t="s">
        <v>1296</v>
      </c>
      <c r="I292" s="12">
        <f t="shared" si="9"/>
        <v>218.6763</v>
      </c>
      <c r="J292" s="12">
        <v>218.6763</v>
      </c>
      <c r="K292" s="12"/>
      <c r="L292" s="12"/>
      <c r="M292" s="12"/>
      <c r="N292" s="12" t="s">
        <v>78</v>
      </c>
      <c r="O292" s="12" t="s">
        <v>1005</v>
      </c>
      <c r="P292" s="12" t="s">
        <v>1297</v>
      </c>
      <c r="Q292" s="20">
        <v>44321</v>
      </c>
      <c r="R292" s="20">
        <v>44326</v>
      </c>
      <c r="S292" s="20">
        <v>44418</v>
      </c>
      <c r="T292" s="20">
        <v>44438</v>
      </c>
      <c r="U292" s="12"/>
      <c r="V292" s="19"/>
      <c r="W292" s="23"/>
      <c r="X292" s="23"/>
      <c r="Y292" s="22"/>
      <c r="Z292" s="22"/>
      <c r="AA292" s="22"/>
      <c r="AD292" s="1"/>
      <c r="AF292" s="4"/>
    </row>
    <row r="293" s="2" customFormat="1" ht="127" customHeight="1" spans="1:32">
      <c r="A293" s="13">
        <v>91</v>
      </c>
      <c r="B293" s="13" t="s">
        <v>42</v>
      </c>
      <c r="C293" s="12" t="s">
        <v>1002</v>
      </c>
      <c r="D293" s="12" t="s">
        <v>1298</v>
      </c>
      <c r="E293" s="12" t="s">
        <v>1299</v>
      </c>
      <c r="F293" s="12"/>
      <c r="G293" s="12" t="s">
        <v>125</v>
      </c>
      <c r="H293" s="12" t="s">
        <v>126</v>
      </c>
      <c r="I293" s="12">
        <f t="shared" si="9"/>
        <v>120.4746</v>
      </c>
      <c r="J293" s="12">
        <v>120.4746</v>
      </c>
      <c r="K293" s="12"/>
      <c r="L293" s="12"/>
      <c r="M293" s="12"/>
      <c r="N293" s="12" t="s">
        <v>78</v>
      </c>
      <c r="O293" s="12" t="s">
        <v>1005</v>
      </c>
      <c r="P293" s="12" t="s">
        <v>1300</v>
      </c>
      <c r="Q293" s="20">
        <v>44321</v>
      </c>
      <c r="R293" s="20">
        <v>44326</v>
      </c>
      <c r="S293" s="20">
        <v>44418</v>
      </c>
      <c r="T293" s="20">
        <v>44438</v>
      </c>
      <c r="U293" s="12"/>
      <c r="V293" s="19"/>
      <c r="W293" s="23"/>
      <c r="X293" s="22"/>
      <c r="Y293" s="22"/>
      <c r="Z293" s="22"/>
      <c r="AA293" s="22"/>
      <c r="AD293" s="1"/>
      <c r="AF293" s="4"/>
    </row>
    <row r="294" s="2" customFormat="1" ht="127" customHeight="1" spans="1:32">
      <c r="A294" s="13">
        <v>92</v>
      </c>
      <c r="B294" s="13" t="s">
        <v>42</v>
      </c>
      <c r="C294" s="12" t="s">
        <v>1002</v>
      </c>
      <c r="D294" s="12" t="s">
        <v>1301</v>
      </c>
      <c r="E294" s="12" t="s">
        <v>1302</v>
      </c>
      <c r="F294" s="12"/>
      <c r="G294" s="12" t="s">
        <v>125</v>
      </c>
      <c r="H294" s="12" t="s">
        <v>1303</v>
      </c>
      <c r="I294" s="12">
        <f t="shared" si="9"/>
        <v>60</v>
      </c>
      <c r="J294" s="12">
        <v>60</v>
      </c>
      <c r="K294" s="12"/>
      <c r="L294" s="12"/>
      <c r="M294" s="12"/>
      <c r="N294" s="12" t="s">
        <v>78</v>
      </c>
      <c r="O294" s="12" t="s">
        <v>1005</v>
      </c>
      <c r="P294" s="12" t="s">
        <v>1304</v>
      </c>
      <c r="Q294" s="20">
        <v>44321</v>
      </c>
      <c r="R294" s="20">
        <v>44326</v>
      </c>
      <c r="S294" s="20">
        <v>44418</v>
      </c>
      <c r="T294" s="20">
        <v>44438</v>
      </c>
      <c r="U294" s="12"/>
      <c r="V294" s="19"/>
      <c r="W294" s="23"/>
      <c r="X294" s="23"/>
      <c r="Y294" s="22"/>
      <c r="Z294" s="22"/>
      <c r="AA294" s="22"/>
      <c r="AD294" s="1"/>
      <c r="AF294" s="4"/>
    </row>
    <row r="295" s="2" customFormat="1" ht="127" customHeight="1" spans="1:32">
      <c r="A295" s="13">
        <v>93</v>
      </c>
      <c r="B295" s="13" t="s">
        <v>42</v>
      </c>
      <c r="C295" s="12" t="s">
        <v>1002</v>
      </c>
      <c r="D295" s="12" t="s">
        <v>1305</v>
      </c>
      <c r="E295" s="12" t="s">
        <v>1306</v>
      </c>
      <c r="F295" s="12"/>
      <c r="G295" s="12" t="s">
        <v>125</v>
      </c>
      <c r="H295" s="12" t="s">
        <v>605</v>
      </c>
      <c r="I295" s="12">
        <f t="shared" si="9"/>
        <v>63.9132</v>
      </c>
      <c r="J295" s="12">
        <v>63.9132</v>
      </c>
      <c r="K295" s="12"/>
      <c r="L295" s="12"/>
      <c r="M295" s="12"/>
      <c r="N295" s="12" t="s">
        <v>78</v>
      </c>
      <c r="O295" s="12" t="s">
        <v>1005</v>
      </c>
      <c r="P295" s="12" t="s">
        <v>1307</v>
      </c>
      <c r="Q295" s="20">
        <v>44321</v>
      </c>
      <c r="R295" s="20">
        <v>44326</v>
      </c>
      <c r="S295" s="20">
        <v>44418</v>
      </c>
      <c r="T295" s="20">
        <v>44438</v>
      </c>
      <c r="U295" s="12"/>
      <c r="V295" s="19"/>
      <c r="W295" s="23"/>
      <c r="X295" s="22"/>
      <c r="Y295" s="22"/>
      <c r="Z295" s="22"/>
      <c r="AA295" s="22"/>
      <c r="AD295" s="1"/>
      <c r="AF295" s="4"/>
    </row>
    <row r="296" s="2" customFormat="1" ht="127" customHeight="1" spans="1:32">
      <c r="A296" s="13">
        <v>94</v>
      </c>
      <c r="B296" s="13" t="s">
        <v>42</v>
      </c>
      <c r="C296" s="12" t="s">
        <v>1002</v>
      </c>
      <c r="D296" s="12" t="s">
        <v>1308</v>
      </c>
      <c r="E296" s="12" t="s">
        <v>1309</v>
      </c>
      <c r="F296" s="12"/>
      <c r="G296" s="12" t="s">
        <v>234</v>
      </c>
      <c r="H296" s="12" t="s">
        <v>461</v>
      </c>
      <c r="I296" s="12">
        <f t="shared" si="9"/>
        <v>114.4752</v>
      </c>
      <c r="J296" s="14">
        <v>114.4752</v>
      </c>
      <c r="K296" s="12"/>
      <c r="L296" s="12"/>
      <c r="M296" s="12"/>
      <c r="N296" s="12" t="s">
        <v>78</v>
      </c>
      <c r="O296" s="12" t="s">
        <v>1005</v>
      </c>
      <c r="P296" s="12" t="s">
        <v>1163</v>
      </c>
      <c r="Q296" s="20">
        <v>44407</v>
      </c>
      <c r="R296" s="20">
        <v>44417</v>
      </c>
      <c r="S296" s="20">
        <v>44539</v>
      </c>
      <c r="T296" s="20">
        <v>44560</v>
      </c>
      <c r="U296" s="12"/>
      <c r="V296" s="19"/>
      <c r="W296" s="23"/>
      <c r="X296" s="22"/>
      <c r="Y296" s="22"/>
      <c r="Z296" s="22"/>
      <c r="AA296" s="22"/>
      <c r="AD296" s="1"/>
      <c r="AF296" s="4"/>
    </row>
    <row r="297" s="2" customFormat="1" ht="127" customHeight="1" spans="1:32">
      <c r="A297" s="13">
        <v>95</v>
      </c>
      <c r="B297" s="13" t="s">
        <v>42</v>
      </c>
      <c r="C297" s="12" t="s">
        <v>1002</v>
      </c>
      <c r="D297" s="12" t="s">
        <v>1310</v>
      </c>
      <c r="E297" s="12" t="s">
        <v>1311</v>
      </c>
      <c r="F297" s="12"/>
      <c r="G297" s="12" t="s">
        <v>244</v>
      </c>
      <c r="H297" s="12" t="s">
        <v>1312</v>
      </c>
      <c r="I297" s="12">
        <f t="shared" ref="I297:I311" si="10">J297+K297+L297+M297</f>
        <v>22</v>
      </c>
      <c r="J297" s="12">
        <v>22</v>
      </c>
      <c r="K297" s="12"/>
      <c r="L297" s="12"/>
      <c r="M297" s="12"/>
      <c r="N297" s="12" t="s">
        <v>78</v>
      </c>
      <c r="O297" s="12" t="s">
        <v>1005</v>
      </c>
      <c r="P297" s="12" t="s">
        <v>1313</v>
      </c>
      <c r="Q297" s="20">
        <v>44407</v>
      </c>
      <c r="R297" s="20">
        <v>44417</v>
      </c>
      <c r="S297" s="20">
        <v>44539</v>
      </c>
      <c r="T297" s="20">
        <v>44560</v>
      </c>
      <c r="U297" s="12"/>
      <c r="V297" s="19"/>
      <c r="W297" s="23"/>
      <c r="X297" s="23"/>
      <c r="Y297" s="22"/>
      <c r="Z297" s="22"/>
      <c r="AA297" s="22"/>
      <c r="AD297" s="1"/>
      <c r="AF297" s="4"/>
    </row>
    <row r="298" s="2" customFormat="1" ht="127" customHeight="1" spans="1:32">
      <c r="A298" s="13">
        <v>96</v>
      </c>
      <c r="B298" s="13" t="s">
        <v>42</v>
      </c>
      <c r="C298" s="12" t="s">
        <v>1002</v>
      </c>
      <c r="D298" s="12" t="s">
        <v>1314</v>
      </c>
      <c r="E298" s="12" t="s">
        <v>1311</v>
      </c>
      <c r="F298" s="12"/>
      <c r="G298" s="12" t="s">
        <v>244</v>
      </c>
      <c r="H298" s="12" t="s">
        <v>1266</v>
      </c>
      <c r="I298" s="12">
        <f t="shared" si="10"/>
        <v>22</v>
      </c>
      <c r="J298" s="12">
        <v>22</v>
      </c>
      <c r="K298" s="12"/>
      <c r="L298" s="12"/>
      <c r="M298" s="12"/>
      <c r="N298" s="12" t="s">
        <v>78</v>
      </c>
      <c r="O298" s="12" t="s">
        <v>1005</v>
      </c>
      <c r="P298" s="12" t="s">
        <v>1315</v>
      </c>
      <c r="Q298" s="20">
        <v>44407</v>
      </c>
      <c r="R298" s="20">
        <v>44417</v>
      </c>
      <c r="S298" s="20">
        <v>44539</v>
      </c>
      <c r="T298" s="20">
        <v>44560</v>
      </c>
      <c r="U298" s="12"/>
      <c r="V298" s="19"/>
      <c r="W298" s="22"/>
      <c r="X298" s="23"/>
      <c r="Y298" s="22"/>
      <c r="Z298" s="22"/>
      <c r="AA298" s="22"/>
      <c r="AD298" s="1"/>
      <c r="AF298" s="4"/>
    </row>
    <row r="299" s="2" customFormat="1" ht="127" customHeight="1" spans="1:32">
      <c r="A299" s="13">
        <v>97</v>
      </c>
      <c r="B299" s="13" t="s">
        <v>42</v>
      </c>
      <c r="C299" s="12" t="s">
        <v>1002</v>
      </c>
      <c r="D299" s="12" t="s">
        <v>1316</v>
      </c>
      <c r="E299" s="12" t="s">
        <v>1317</v>
      </c>
      <c r="F299" s="12"/>
      <c r="G299" s="12" t="s">
        <v>45</v>
      </c>
      <c r="H299" s="12" t="s">
        <v>1318</v>
      </c>
      <c r="I299" s="12">
        <f t="shared" si="10"/>
        <v>90</v>
      </c>
      <c r="J299" s="12">
        <v>90</v>
      </c>
      <c r="K299" s="12"/>
      <c r="L299" s="12"/>
      <c r="M299" s="12"/>
      <c r="N299" s="12" t="s">
        <v>78</v>
      </c>
      <c r="O299" s="12" t="s">
        <v>1005</v>
      </c>
      <c r="P299" s="12" t="s">
        <v>1319</v>
      </c>
      <c r="Q299" s="20">
        <v>44407</v>
      </c>
      <c r="R299" s="20">
        <v>44417</v>
      </c>
      <c r="S299" s="20">
        <v>44539</v>
      </c>
      <c r="T299" s="20">
        <v>44560</v>
      </c>
      <c r="U299" s="12"/>
      <c r="V299" s="19"/>
      <c r="W299" s="22"/>
      <c r="X299" s="23"/>
      <c r="Y299" s="22"/>
      <c r="Z299" s="22"/>
      <c r="AA299" s="22"/>
      <c r="AD299" s="1"/>
      <c r="AF299" s="4"/>
    </row>
    <row r="300" s="2" customFormat="1" ht="127" customHeight="1" spans="1:32">
      <c r="A300" s="13">
        <v>98</v>
      </c>
      <c r="B300" s="13" t="s">
        <v>42</v>
      </c>
      <c r="C300" s="12" t="s">
        <v>1002</v>
      </c>
      <c r="D300" s="12" t="s">
        <v>1320</v>
      </c>
      <c r="E300" s="12" t="s">
        <v>1321</v>
      </c>
      <c r="F300" s="12"/>
      <c r="G300" s="12" t="s">
        <v>98</v>
      </c>
      <c r="H300" s="12" t="s">
        <v>104</v>
      </c>
      <c r="I300" s="12">
        <f t="shared" si="10"/>
        <v>220</v>
      </c>
      <c r="J300" s="12">
        <v>220</v>
      </c>
      <c r="K300" s="12"/>
      <c r="L300" s="12"/>
      <c r="M300" s="12"/>
      <c r="N300" s="12" t="s">
        <v>78</v>
      </c>
      <c r="O300" s="12" t="s">
        <v>1005</v>
      </c>
      <c r="P300" s="12" t="s">
        <v>1322</v>
      </c>
      <c r="Q300" s="20">
        <v>44407</v>
      </c>
      <c r="R300" s="20">
        <v>44417</v>
      </c>
      <c r="S300" s="20">
        <v>44539</v>
      </c>
      <c r="T300" s="20">
        <v>44560</v>
      </c>
      <c r="U300" s="12"/>
      <c r="V300" s="19"/>
      <c r="W300" s="22"/>
      <c r="X300" s="22"/>
      <c r="Y300" s="22"/>
      <c r="Z300" s="22"/>
      <c r="AA300" s="22"/>
      <c r="AD300" s="1"/>
      <c r="AF300" s="4"/>
    </row>
    <row r="301" s="2" customFormat="1" ht="127" customHeight="1" spans="1:32">
      <c r="A301" s="13">
        <v>99</v>
      </c>
      <c r="B301" s="13" t="s">
        <v>42</v>
      </c>
      <c r="C301" s="12" t="s">
        <v>1002</v>
      </c>
      <c r="D301" s="12" t="s">
        <v>1323</v>
      </c>
      <c r="E301" s="12" t="s">
        <v>1324</v>
      </c>
      <c r="F301" s="12"/>
      <c r="G301" s="12" t="s">
        <v>98</v>
      </c>
      <c r="H301" s="12" t="s">
        <v>104</v>
      </c>
      <c r="I301" s="12">
        <f t="shared" si="10"/>
        <v>52</v>
      </c>
      <c r="J301" s="12">
        <v>52</v>
      </c>
      <c r="K301" s="12"/>
      <c r="L301" s="12"/>
      <c r="M301" s="12"/>
      <c r="N301" s="12" t="s">
        <v>78</v>
      </c>
      <c r="O301" s="12" t="s">
        <v>1005</v>
      </c>
      <c r="P301" s="12" t="s">
        <v>1322</v>
      </c>
      <c r="Q301" s="20">
        <v>44407</v>
      </c>
      <c r="R301" s="20">
        <v>44417</v>
      </c>
      <c r="S301" s="20">
        <v>44539</v>
      </c>
      <c r="T301" s="20">
        <v>44560</v>
      </c>
      <c r="U301" s="12"/>
      <c r="V301" s="19"/>
      <c r="W301" s="23"/>
      <c r="X301" s="22"/>
      <c r="Y301" s="22"/>
      <c r="Z301" s="22"/>
      <c r="AA301" s="22"/>
      <c r="AD301" s="1"/>
      <c r="AF301" s="4"/>
    </row>
    <row r="302" s="2" customFormat="1" ht="127" customHeight="1" spans="1:32">
      <c r="A302" s="13">
        <v>100</v>
      </c>
      <c r="B302" s="13" t="s">
        <v>42</v>
      </c>
      <c r="C302" s="12" t="s">
        <v>1002</v>
      </c>
      <c r="D302" s="12" t="s">
        <v>1325</v>
      </c>
      <c r="E302" s="12" t="s">
        <v>1326</v>
      </c>
      <c r="F302" s="12"/>
      <c r="G302" s="12" t="s">
        <v>98</v>
      </c>
      <c r="H302" s="12" t="s">
        <v>1327</v>
      </c>
      <c r="I302" s="12">
        <f t="shared" si="10"/>
        <v>61</v>
      </c>
      <c r="J302" s="12">
        <v>61</v>
      </c>
      <c r="K302" s="12"/>
      <c r="L302" s="12"/>
      <c r="M302" s="12"/>
      <c r="N302" s="12" t="s">
        <v>78</v>
      </c>
      <c r="O302" s="12" t="s">
        <v>1005</v>
      </c>
      <c r="P302" s="12" t="s">
        <v>1328</v>
      </c>
      <c r="Q302" s="20">
        <v>44407</v>
      </c>
      <c r="R302" s="20">
        <v>44417</v>
      </c>
      <c r="S302" s="20">
        <v>44539</v>
      </c>
      <c r="T302" s="20">
        <v>44560</v>
      </c>
      <c r="U302" s="12"/>
      <c r="V302" s="19"/>
      <c r="W302" s="23"/>
      <c r="X302" s="23"/>
      <c r="Y302" s="22"/>
      <c r="Z302" s="22"/>
      <c r="AA302" s="22"/>
      <c r="AD302" s="1"/>
      <c r="AF302" s="4"/>
    </row>
    <row r="303" s="2" customFormat="1" ht="127" customHeight="1" spans="1:32">
      <c r="A303" s="13">
        <v>101</v>
      </c>
      <c r="B303" s="13" t="s">
        <v>42</v>
      </c>
      <c r="C303" s="12" t="s">
        <v>1002</v>
      </c>
      <c r="D303" s="12" t="s">
        <v>1329</v>
      </c>
      <c r="E303" s="12" t="s">
        <v>1330</v>
      </c>
      <c r="F303" s="12"/>
      <c r="G303" s="12" t="s">
        <v>125</v>
      </c>
      <c r="H303" s="12" t="s">
        <v>1331</v>
      </c>
      <c r="I303" s="12">
        <f t="shared" si="10"/>
        <v>79.3077</v>
      </c>
      <c r="J303" s="12">
        <v>79.3077</v>
      </c>
      <c r="K303" s="12"/>
      <c r="L303" s="12"/>
      <c r="M303" s="12"/>
      <c r="N303" s="12" t="s">
        <v>78</v>
      </c>
      <c r="O303" s="12" t="s">
        <v>1005</v>
      </c>
      <c r="P303" s="12" t="s">
        <v>1332</v>
      </c>
      <c r="Q303" s="20">
        <v>44407</v>
      </c>
      <c r="R303" s="20">
        <v>44417</v>
      </c>
      <c r="S303" s="20">
        <v>44539</v>
      </c>
      <c r="T303" s="20">
        <v>44560</v>
      </c>
      <c r="U303" s="12"/>
      <c r="V303" s="19"/>
      <c r="W303" s="22"/>
      <c r="X303" s="22"/>
      <c r="Y303" s="22"/>
      <c r="Z303" s="22"/>
      <c r="AA303" s="22"/>
      <c r="AD303" s="1"/>
      <c r="AF303" s="4"/>
    </row>
    <row r="304" s="2" customFormat="1" ht="127" customHeight="1" spans="1:32">
      <c r="A304" s="13">
        <v>102</v>
      </c>
      <c r="B304" s="13" t="s">
        <v>42</v>
      </c>
      <c r="C304" s="12" t="s">
        <v>1002</v>
      </c>
      <c r="D304" s="12" t="s">
        <v>1333</v>
      </c>
      <c r="E304" s="12" t="s">
        <v>1334</v>
      </c>
      <c r="F304" s="12"/>
      <c r="G304" s="12" t="s">
        <v>125</v>
      </c>
      <c r="H304" s="12" t="s">
        <v>1335</v>
      </c>
      <c r="I304" s="12">
        <f t="shared" si="10"/>
        <v>221.15</v>
      </c>
      <c r="J304" s="12">
        <v>221.15</v>
      </c>
      <c r="K304" s="12"/>
      <c r="L304" s="12"/>
      <c r="M304" s="12"/>
      <c r="N304" s="12" t="s">
        <v>78</v>
      </c>
      <c r="O304" s="12" t="s">
        <v>1005</v>
      </c>
      <c r="P304" s="12" t="s">
        <v>1336</v>
      </c>
      <c r="Q304" s="20">
        <v>44407</v>
      </c>
      <c r="R304" s="20">
        <v>44417</v>
      </c>
      <c r="S304" s="20">
        <v>44539</v>
      </c>
      <c r="T304" s="20">
        <v>44560</v>
      </c>
      <c r="U304" s="12"/>
      <c r="V304" s="19"/>
      <c r="W304" s="23"/>
      <c r="X304" s="22"/>
      <c r="Y304" s="22"/>
      <c r="Z304" s="22"/>
      <c r="AA304" s="22"/>
      <c r="AD304" s="1"/>
      <c r="AF304" s="4"/>
    </row>
    <row r="305" s="2" customFormat="1" ht="127" customHeight="1" spans="1:32">
      <c r="A305" s="13">
        <v>103</v>
      </c>
      <c r="B305" s="13" t="s">
        <v>42</v>
      </c>
      <c r="C305" s="12" t="s">
        <v>1002</v>
      </c>
      <c r="D305" s="12" t="s">
        <v>1337</v>
      </c>
      <c r="E305" s="12" t="s">
        <v>1338</v>
      </c>
      <c r="F305" s="12"/>
      <c r="G305" s="12" t="s">
        <v>315</v>
      </c>
      <c r="H305" s="12" t="s">
        <v>1339</v>
      </c>
      <c r="I305" s="12">
        <f t="shared" si="10"/>
        <v>76.3</v>
      </c>
      <c r="J305" s="12">
        <v>76.3</v>
      </c>
      <c r="K305" s="12"/>
      <c r="L305" s="12"/>
      <c r="M305" s="12"/>
      <c r="N305" s="12" t="s">
        <v>78</v>
      </c>
      <c r="O305" s="12" t="s">
        <v>1005</v>
      </c>
      <c r="P305" s="12" t="s">
        <v>1340</v>
      </c>
      <c r="Q305" s="20">
        <v>44407</v>
      </c>
      <c r="R305" s="20">
        <v>44417</v>
      </c>
      <c r="S305" s="20">
        <v>44539</v>
      </c>
      <c r="T305" s="20">
        <v>44560</v>
      </c>
      <c r="U305" s="12"/>
      <c r="V305" s="19"/>
      <c r="W305" s="23"/>
      <c r="X305" s="22"/>
      <c r="Y305" s="22"/>
      <c r="Z305" s="22"/>
      <c r="AA305" s="22"/>
      <c r="AD305" s="1"/>
      <c r="AF305" s="4"/>
    </row>
    <row r="306" s="2" customFormat="1" ht="127" customHeight="1" spans="1:32">
      <c r="A306" s="13">
        <v>104</v>
      </c>
      <c r="B306" s="13" t="s">
        <v>42</v>
      </c>
      <c r="C306" s="12" t="s">
        <v>1002</v>
      </c>
      <c r="D306" s="12" t="s">
        <v>1341</v>
      </c>
      <c r="E306" s="12" t="s">
        <v>1342</v>
      </c>
      <c r="F306" s="12"/>
      <c r="G306" s="12" t="s">
        <v>315</v>
      </c>
      <c r="H306" s="12" t="s">
        <v>1343</v>
      </c>
      <c r="I306" s="12">
        <f t="shared" si="10"/>
        <v>78.9097</v>
      </c>
      <c r="J306" s="12">
        <v>78.9097</v>
      </c>
      <c r="K306" s="12"/>
      <c r="L306" s="12"/>
      <c r="M306" s="12"/>
      <c r="N306" s="12" t="s">
        <v>78</v>
      </c>
      <c r="O306" s="12" t="s">
        <v>1005</v>
      </c>
      <c r="P306" s="12" t="s">
        <v>1344</v>
      </c>
      <c r="Q306" s="20">
        <v>44407</v>
      </c>
      <c r="R306" s="20">
        <v>44417</v>
      </c>
      <c r="S306" s="20">
        <v>44539</v>
      </c>
      <c r="T306" s="20">
        <v>44560</v>
      </c>
      <c r="U306" s="12"/>
      <c r="V306" s="19"/>
      <c r="W306" s="23"/>
      <c r="X306" s="22"/>
      <c r="Y306" s="22"/>
      <c r="Z306" s="22"/>
      <c r="AA306" s="22"/>
      <c r="AD306" s="1"/>
      <c r="AF306" s="4"/>
    </row>
    <row r="307" s="2" customFormat="1" ht="127" customHeight="1" spans="1:32">
      <c r="A307" s="13">
        <v>105</v>
      </c>
      <c r="B307" s="13" t="s">
        <v>42</v>
      </c>
      <c r="C307" s="12" t="s">
        <v>1002</v>
      </c>
      <c r="D307" s="12" t="s">
        <v>1345</v>
      </c>
      <c r="E307" s="12" t="s">
        <v>1346</v>
      </c>
      <c r="F307" s="12"/>
      <c r="G307" s="12" t="s">
        <v>98</v>
      </c>
      <c r="H307" s="12" t="s">
        <v>1347</v>
      </c>
      <c r="I307" s="12">
        <f t="shared" si="10"/>
        <v>263.38</v>
      </c>
      <c r="J307" s="12">
        <v>263.38</v>
      </c>
      <c r="K307" s="12"/>
      <c r="L307" s="12"/>
      <c r="M307" s="12"/>
      <c r="N307" s="12" t="s">
        <v>78</v>
      </c>
      <c r="O307" s="12" t="s">
        <v>1005</v>
      </c>
      <c r="P307" s="12" t="s">
        <v>1348</v>
      </c>
      <c r="Q307" s="20">
        <v>44407</v>
      </c>
      <c r="R307" s="20">
        <v>44417</v>
      </c>
      <c r="S307" s="20">
        <v>44539</v>
      </c>
      <c r="T307" s="20">
        <v>44560</v>
      </c>
      <c r="U307" s="12"/>
      <c r="V307" s="19"/>
      <c r="W307" s="23"/>
      <c r="X307" s="23"/>
      <c r="Y307" s="22"/>
      <c r="Z307" s="22"/>
      <c r="AA307" s="22"/>
      <c r="AD307" s="1"/>
      <c r="AF307" s="4"/>
    </row>
    <row r="308" s="2" customFormat="1" ht="127" customHeight="1" spans="1:32">
      <c r="A308" s="13">
        <v>106</v>
      </c>
      <c r="B308" s="13" t="s">
        <v>42</v>
      </c>
      <c r="C308" s="12" t="s">
        <v>1002</v>
      </c>
      <c r="D308" s="12" t="s">
        <v>1349</v>
      </c>
      <c r="E308" s="12" t="s">
        <v>1350</v>
      </c>
      <c r="F308" s="12"/>
      <c r="G308" s="12" t="s">
        <v>125</v>
      </c>
      <c r="H308" s="12" t="s">
        <v>1351</v>
      </c>
      <c r="I308" s="12">
        <f t="shared" si="10"/>
        <v>366.0852</v>
      </c>
      <c r="J308" s="12">
        <v>366.0852</v>
      </c>
      <c r="K308" s="12"/>
      <c r="L308" s="12"/>
      <c r="M308" s="12"/>
      <c r="N308" s="12" t="s">
        <v>78</v>
      </c>
      <c r="O308" s="12" t="s">
        <v>1005</v>
      </c>
      <c r="P308" s="12" t="s">
        <v>1352</v>
      </c>
      <c r="Q308" s="20">
        <v>44407</v>
      </c>
      <c r="R308" s="20">
        <v>44417</v>
      </c>
      <c r="S308" s="20">
        <v>44539</v>
      </c>
      <c r="T308" s="20">
        <v>44560</v>
      </c>
      <c r="U308" s="12"/>
      <c r="V308" s="19"/>
      <c r="W308" s="23"/>
      <c r="X308" s="22"/>
      <c r="Y308" s="22"/>
      <c r="Z308" s="22"/>
      <c r="AA308" s="22"/>
      <c r="AD308" s="1"/>
      <c r="AF308" s="4"/>
    </row>
    <row r="309" s="2" customFormat="1" ht="127" customHeight="1" spans="1:32">
      <c r="A309" s="13">
        <v>107</v>
      </c>
      <c r="B309" s="13" t="s">
        <v>42</v>
      </c>
      <c r="C309" s="12" t="s">
        <v>1002</v>
      </c>
      <c r="D309" s="12" t="s">
        <v>1353</v>
      </c>
      <c r="E309" s="12" t="s">
        <v>1354</v>
      </c>
      <c r="F309" s="12"/>
      <c r="G309" s="12" t="s">
        <v>148</v>
      </c>
      <c r="H309" s="12" t="s">
        <v>456</v>
      </c>
      <c r="I309" s="12">
        <f t="shared" si="10"/>
        <v>83</v>
      </c>
      <c r="J309" s="12"/>
      <c r="K309" s="12"/>
      <c r="L309" s="12">
        <v>83</v>
      </c>
      <c r="M309" s="12"/>
      <c r="N309" s="12" t="s">
        <v>78</v>
      </c>
      <c r="O309" s="12" t="s">
        <v>1005</v>
      </c>
      <c r="P309" s="12" t="s">
        <v>1355</v>
      </c>
      <c r="Q309" s="20">
        <v>44407</v>
      </c>
      <c r="R309" s="20">
        <v>44417</v>
      </c>
      <c r="S309" s="20">
        <v>44539</v>
      </c>
      <c r="T309" s="20">
        <v>44560</v>
      </c>
      <c r="U309" s="12"/>
      <c r="V309" s="19"/>
      <c r="W309" s="22"/>
      <c r="X309" s="22"/>
      <c r="Y309" s="22"/>
      <c r="Z309" s="22"/>
      <c r="AA309" s="22"/>
      <c r="AD309" s="1"/>
      <c r="AF309" s="4"/>
    </row>
    <row r="310" s="2" customFormat="1" ht="127" customHeight="1" spans="1:32">
      <c r="A310" s="13">
        <v>108</v>
      </c>
      <c r="B310" s="13" t="s">
        <v>42</v>
      </c>
      <c r="C310" s="12" t="s">
        <v>1002</v>
      </c>
      <c r="D310" s="12" t="s">
        <v>1356</v>
      </c>
      <c r="E310" s="12" t="s">
        <v>1357</v>
      </c>
      <c r="F310" s="12"/>
      <c r="G310" s="12" t="s">
        <v>148</v>
      </c>
      <c r="H310" s="12" t="s">
        <v>1358</v>
      </c>
      <c r="I310" s="12">
        <f t="shared" si="10"/>
        <v>125</v>
      </c>
      <c r="J310" s="12"/>
      <c r="K310" s="12">
        <v>125</v>
      </c>
      <c r="L310" s="12"/>
      <c r="M310" s="12"/>
      <c r="N310" s="12" t="s">
        <v>78</v>
      </c>
      <c r="O310" s="12" t="s">
        <v>1005</v>
      </c>
      <c r="P310" s="12" t="s">
        <v>1359</v>
      </c>
      <c r="Q310" s="20">
        <v>44407</v>
      </c>
      <c r="R310" s="20">
        <v>44417</v>
      </c>
      <c r="S310" s="20">
        <v>44539</v>
      </c>
      <c r="T310" s="20">
        <v>44560</v>
      </c>
      <c r="U310" s="12"/>
      <c r="V310" s="19"/>
      <c r="W310" s="22"/>
      <c r="X310" s="22"/>
      <c r="Y310" s="22"/>
      <c r="Z310" s="22"/>
      <c r="AA310" s="22"/>
      <c r="AD310" s="1"/>
      <c r="AF310" s="4"/>
    </row>
    <row r="311" s="2" customFormat="1" ht="127" customHeight="1" spans="1:32">
      <c r="A311" s="13">
        <v>109</v>
      </c>
      <c r="B311" s="13" t="s">
        <v>42</v>
      </c>
      <c r="C311" s="12" t="s">
        <v>1002</v>
      </c>
      <c r="D311" s="12" t="s">
        <v>1360</v>
      </c>
      <c r="E311" s="12" t="s">
        <v>1361</v>
      </c>
      <c r="F311" s="12"/>
      <c r="G311" s="12" t="s">
        <v>148</v>
      </c>
      <c r="H311" s="12" t="s">
        <v>1362</v>
      </c>
      <c r="I311" s="12">
        <f t="shared" si="10"/>
        <v>92</v>
      </c>
      <c r="J311" s="12"/>
      <c r="K311" s="12"/>
      <c r="L311" s="12">
        <v>92</v>
      </c>
      <c r="M311" s="12"/>
      <c r="N311" s="12" t="s">
        <v>78</v>
      </c>
      <c r="O311" s="12" t="s">
        <v>1005</v>
      </c>
      <c r="P311" s="12" t="s">
        <v>1363</v>
      </c>
      <c r="Q311" s="20">
        <v>44407</v>
      </c>
      <c r="R311" s="20">
        <v>44417</v>
      </c>
      <c r="S311" s="20">
        <v>44539</v>
      </c>
      <c r="T311" s="20">
        <v>44560</v>
      </c>
      <c r="U311" s="12"/>
      <c r="V311" s="19"/>
      <c r="W311" s="22"/>
      <c r="X311" s="23"/>
      <c r="Y311" s="22"/>
      <c r="Z311" s="22"/>
      <c r="AA311" s="22"/>
      <c r="AD311" s="1"/>
      <c r="AF311" s="4"/>
    </row>
    <row r="312" s="2" customFormat="1" ht="127" customHeight="1" spans="1:32">
      <c r="A312" s="13">
        <v>110</v>
      </c>
      <c r="B312" s="13" t="s">
        <v>42</v>
      </c>
      <c r="C312" s="12" t="s">
        <v>1002</v>
      </c>
      <c r="D312" s="12" t="s">
        <v>1364</v>
      </c>
      <c r="E312" s="12" t="s">
        <v>1365</v>
      </c>
      <c r="F312" s="12"/>
      <c r="G312" s="12" t="s">
        <v>234</v>
      </c>
      <c r="H312" s="12" t="s">
        <v>801</v>
      </c>
      <c r="I312" s="12">
        <f t="shared" ref="I312:I357" si="11">J312+K312+L312+M312</f>
        <v>186.34</v>
      </c>
      <c r="J312" s="12">
        <v>186.34</v>
      </c>
      <c r="K312" s="12"/>
      <c r="L312" s="12"/>
      <c r="M312" s="12"/>
      <c r="N312" s="12" t="s">
        <v>78</v>
      </c>
      <c r="O312" s="12" t="s">
        <v>1005</v>
      </c>
      <c r="P312" s="12" t="s">
        <v>1366</v>
      </c>
      <c r="Q312" s="20">
        <v>44407</v>
      </c>
      <c r="R312" s="20">
        <v>44417</v>
      </c>
      <c r="S312" s="20">
        <v>44539</v>
      </c>
      <c r="T312" s="20">
        <v>44560</v>
      </c>
      <c r="U312" s="12"/>
      <c r="V312" s="19"/>
      <c r="W312" s="23"/>
      <c r="X312" s="23"/>
      <c r="Y312" s="22"/>
      <c r="Z312" s="22"/>
      <c r="AA312" s="22"/>
      <c r="AD312" s="1"/>
      <c r="AF312" s="4"/>
    </row>
    <row r="313" s="2" customFormat="1" ht="127" customHeight="1" spans="1:32">
      <c r="A313" s="13">
        <v>111</v>
      </c>
      <c r="B313" s="13" t="s">
        <v>42</v>
      </c>
      <c r="C313" s="12" t="s">
        <v>1002</v>
      </c>
      <c r="D313" s="12" t="s">
        <v>1367</v>
      </c>
      <c r="E313" s="12" t="s">
        <v>1368</v>
      </c>
      <c r="F313" s="12"/>
      <c r="G313" s="12" t="s">
        <v>71</v>
      </c>
      <c r="H313" s="12" t="s">
        <v>1369</v>
      </c>
      <c r="I313" s="12">
        <f t="shared" si="11"/>
        <v>136.57</v>
      </c>
      <c r="J313" s="12">
        <v>136.57</v>
      </c>
      <c r="K313" s="12"/>
      <c r="L313" s="12"/>
      <c r="M313" s="12"/>
      <c r="N313" s="12" t="s">
        <v>78</v>
      </c>
      <c r="O313" s="12" t="s">
        <v>1005</v>
      </c>
      <c r="P313" s="12" t="s">
        <v>1370</v>
      </c>
      <c r="Q313" s="20">
        <v>44407</v>
      </c>
      <c r="R313" s="20">
        <v>44417</v>
      </c>
      <c r="S313" s="20">
        <v>44539</v>
      </c>
      <c r="T313" s="20">
        <v>44560</v>
      </c>
      <c r="U313" s="12"/>
      <c r="V313" s="19"/>
      <c r="W313" s="22"/>
      <c r="X313" s="22"/>
      <c r="Y313" s="22"/>
      <c r="Z313" s="22"/>
      <c r="AA313" s="22"/>
      <c r="AD313" s="1"/>
      <c r="AF313" s="4"/>
    </row>
    <row r="314" s="2" customFormat="1" ht="127" customHeight="1" spans="1:32">
      <c r="A314" s="13">
        <v>112</v>
      </c>
      <c r="B314" s="13" t="s">
        <v>42</v>
      </c>
      <c r="C314" s="12" t="s">
        <v>1002</v>
      </c>
      <c r="D314" s="12" t="s">
        <v>1371</v>
      </c>
      <c r="E314" s="12" t="s">
        <v>1372</v>
      </c>
      <c r="F314" s="12"/>
      <c r="G314" s="12" t="s">
        <v>71</v>
      </c>
      <c r="H314" s="12" t="s">
        <v>1172</v>
      </c>
      <c r="I314" s="12">
        <f t="shared" si="11"/>
        <v>49.15</v>
      </c>
      <c r="J314" s="12">
        <v>49.15</v>
      </c>
      <c r="K314" s="12"/>
      <c r="L314" s="12"/>
      <c r="M314" s="12"/>
      <c r="N314" s="12" t="s">
        <v>78</v>
      </c>
      <c r="O314" s="12" t="s">
        <v>1005</v>
      </c>
      <c r="P314" s="12" t="s">
        <v>1373</v>
      </c>
      <c r="Q314" s="20">
        <v>44407</v>
      </c>
      <c r="R314" s="20">
        <v>44417</v>
      </c>
      <c r="S314" s="20">
        <v>44539</v>
      </c>
      <c r="T314" s="20">
        <v>44560</v>
      </c>
      <c r="U314" s="12"/>
      <c r="V314" s="19"/>
      <c r="W314" s="23"/>
      <c r="X314" s="22"/>
      <c r="Y314" s="22"/>
      <c r="Z314" s="22"/>
      <c r="AA314" s="22"/>
      <c r="AD314" s="1"/>
      <c r="AF314" s="4"/>
    </row>
    <row r="315" s="2" customFormat="1" ht="127" customHeight="1" spans="1:32">
      <c r="A315" s="13">
        <v>113</v>
      </c>
      <c r="B315" s="13" t="s">
        <v>42</v>
      </c>
      <c r="C315" s="12" t="s">
        <v>1002</v>
      </c>
      <c r="D315" s="12" t="s">
        <v>1374</v>
      </c>
      <c r="E315" s="12" t="s">
        <v>1375</v>
      </c>
      <c r="F315" s="12"/>
      <c r="G315" s="12" t="s">
        <v>159</v>
      </c>
      <c r="H315" s="12" t="s">
        <v>347</v>
      </c>
      <c r="I315" s="12">
        <f t="shared" si="11"/>
        <v>87</v>
      </c>
      <c r="J315" s="12">
        <v>87</v>
      </c>
      <c r="K315" s="12"/>
      <c r="L315" s="12"/>
      <c r="M315" s="12"/>
      <c r="N315" s="12" t="s">
        <v>78</v>
      </c>
      <c r="O315" s="12" t="s">
        <v>1005</v>
      </c>
      <c r="P315" s="12" t="s">
        <v>1376</v>
      </c>
      <c r="Q315" s="20">
        <v>44407</v>
      </c>
      <c r="R315" s="20">
        <v>44417</v>
      </c>
      <c r="S315" s="20">
        <v>44539</v>
      </c>
      <c r="T315" s="20">
        <v>44560</v>
      </c>
      <c r="U315" s="12"/>
      <c r="V315" s="19"/>
      <c r="W315" s="22"/>
      <c r="X315" s="22"/>
      <c r="Y315" s="22"/>
      <c r="Z315" s="22"/>
      <c r="AA315" s="22"/>
      <c r="AD315" s="1"/>
      <c r="AF315" s="4"/>
    </row>
    <row r="316" s="2" customFormat="1" ht="127" customHeight="1" spans="1:32">
      <c r="A316" s="13">
        <v>114</v>
      </c>
      <c r="B316" s="13" t="s">
        <v>42</v>
      </c>
      <c r="C316" s="12" t="s">
        <v>1002</v>
      </c>
      <c r="D316" s="12" t="s">
        <v>1377</v>
      </c>
      <c r="E316" s="12" t="s">
        <v>1378</v>
      </c>
      <c r="F316" s="12"/>
      <c r="G316" s="12" t="s">
        <v>159</v>
      </c>
      <c r="H316" s="12" t="s">
        <v>1215</v>
      </c>
      <c r="I316" s="12">
        <f t="shared" si="11"/>
        <v>80</v>
      </c>
      <c r="J316" s="12"/>
      <c r="K316" s="12"/>
      <c r="L316" s="12">
        <v>80</v>
      </c>
      <c r="M316" s="12"/>
      <c r="N316" s="12" t="s">
        <v>78</v>
      </c>
      <c r="O316" s="12" t="s">
        <v>1005</v>
      </c>
      <c r="P316" s="12" t="s">
        <v>1379</v>
      </c>
      <c r="Q316" s="20">
        <v>44407</v>
      </c>
      <c r="R316" s="20">
        <v>44417</v>
      </c>
      <c r="S316" s="20">
        <v>44539</v>
      </c>
      <c r="T316" s="20">
        <v>44560</v>
      </c>
      <c r="U316" s="12"/>
      <c r="V316" s="19"/>
      <c r="W316" s="22"/>
      <c r="X316" s="22"/>
      <c r="Y316" s="22"/>
      <c r="Z316" s="22"/>
      <c r="AA316" s="22"/>
      <c r="AD316" s="1"/>
      <c r="AF316" s="4"/>
    </row>
    <row r="317" s="2" customFormat="1" ht="127" customHeight="1" spans="1:32">
      <c r="A317" s="13">
        <v>115</v>
      </c>
      <c r="B317" s="13" t="s">
        <v>42</v>
      </c>
      <c r="C317" s="12" t="s">
        <v>1002</v>
      </c>
      <c r="D317" s="12" t="s">
        <v>1380</v>
      </c>
      <c r="E317" s="12" t="s">
        <v>1381</v>
      </c>
      <c r="F317" s="12"/>
      <c r="G317" s="12" t="s">
        <v>341</v>
      </c>
      <c r="H317" s="12" t="s">
        <v>1382</v>
      </c>
      <c r="I317" s="12">
        <f t="shared" si="11"/>
        <v>40</v>
      </c>
      <c r="J317" s="12">
        <v>40</v>
      </c>
      <c r="K317" s="12"/>
      <c r="L317" s="12"/>
      <c r="M317" s="12"/>
      <c r="N317" s="12" t="s">
        <v>78</v>
      </c>
      <c r="O317" s="12" t="s">
        <v>1005</v>
      </c>
      <c r="P317" s="12" t="s">
        <v>1383</v>
      </c>
      <c r="Q317" s="20">
        <v>44407</v>
      </c>
      <c r="R317" s="20">
        <v>44417</v>
      </c>
      <c r="S317" s="20">
        <v>44539</v>
      </c>
      <c r="T317" s="20">
        <v>44560</v>
      </c>
      <c r="U317" s="12"/>
      <c r="V317" s="19"/>
      <c r="W317" s="23"/>
      <c r="X317" s="22"/>
      <c r="Y317" s="22"/>
      <c r="Z317" s="22"/>
      <c r="AA317" s="22"/>
      <c r="AD317" s="1"/>
      <c r="AF317" s="4"/>
    </row>
    <row r="318" s="2" customFormat="1" ht="127" customHeight="1" spans="1:32">
      <c r="A318" s="13">
        <v>116</v>
      </c>
      <c r="B318" s="13" t="s">
        <v>42</v>
      </c>
      <c r="C318" s="12" t="s">
        <v>1002</v>
      </c>
      <c r="D318" s="12" t="s">
        <v>1384</v>
      </c>
      <c r="E318" s="12" t="s">
        <v>1385</v>
      </c>
      <c r="F318" s="12"/>
      <c r="G318" s="12" t="s">
        <v>341</v>
      </c>
      <c r="H318" s="12" t="s">
        <v>845</v>
      </c>
      <c r="I318" s="12">
        <f t="shared" si="11"/>
        <v>59.5</v>
      </c>
      <c r="J318" s="12">
        <v>59.5</v>
      </c>
      <c r="K318" s="12"/>
      <c r="L318" s="12"/>
      <c r="M318" s="12"/>
      <c r="N318" s="12" t="s">
        <v>78</v>
      </c>
      <c r="O318" s="12" t="s">
        <v>1005</v>
      </c>
      <c r="P318" s="12" t="s">
        <v>1386</v>
      </c>
      <c r="Q318" s="20">
        <v>44407</v>
      </c>
      <c r="R318" s="20">
        <v>44417</v>
      </c>
      <c r="S318" s="20">
        <v>44539</v>
      </c>
      <c r="T318" s="20">
        <v>44560</v>
      </c>
      <c r="U318" s="12"/>
      <c r="V318" s="19"/>
      <c r="W318" s="23"/>
      <c r="X318" s="23"/>
      <c r="Y318" s="22"/>
      <c r="Z318" s="22"/>
      <c r="AA318" s="22"/>
      <c r="AD318" s="1"/>
      <c r="AF318" s="4"/>
    </row>
    <row r="319" s="2" customFormat="1" ht="127" customHeight="1" spans="1:32">
      <c r="A319" s="13">
        <v>117</v>
      </c>
      <c r="B319" s="13" t="s">
        <v>42</v>
      </c>
      <c r="C319" s="12" t="s">
        <v>1002</v>
      </c>
      <c r="D319" s="12" t="s">
        <v>1387</v>
      </c>
      <c r="E319" s="12" t="s">
        <v>1388</v>
      </c>
      <c r="F319" s="12"/>
      <c r="G319" s="12" t="s">
        <v>244</v>
      </c>
      <c r="H319" s="12" t="s">
        <v>850</v>
      </c>
      <c r="I319" s="12">
        <f t="shared" si="11"/>
        <v>70.73</v>
      </c>
      <c r="J319" s="12">
        <v>70.73</v>
      </c>
      <c r="K319" s="12"/>
      <c r="L319" s="12"/>
      <c r="M319" s="12"/>
      <c r="N319" s="12" t="s">
        <v>78</v>
      </c>
      <c r="O319" s="12" t="s">
        <v>1005</v>
      </c>
      <c r="P319" s="12" t="s">
        <v>1389</v>
      </c>
      <c r="Q319" s="20">
        <v>44407</v>
      </c>
      <c r="R319" s="20">
        <v>44417</v>
      </c>
      <c r="S319" s="20">
        <v>44539</v>
      </c>
      <c r="T319" s="20">
        <v>44560</v>
      </c>
      <c r="U319" s="12"/>
      <c r="V319" s="19"/>
      <c r="W319" s="23"/>
      <c r="X319" s="23"/>
      <c r="Y319" s="22"/>
      <c r="Z319" s="22"/>
      <c r="AA319" s="22"/>
      <c r="AD319" s="1"/>
      <c r="AF319" s="4"/>
    </row>
    <row r="320" s="2" customFormat="1" ht="127" customHeight="1" spans="1:32">
      <c r="A320" s="13">
        <v>118</v>
      </c>
      <c r="B320" s="13" t="s">
        <v>42</v>
      </c>
      <c r="C320" s="12" t="s">
        <v>1002</v>
      </c>
      <c r="D320" s="12" t="s">
        <v>1390</v>
      </c>
      <c r="E320" s="12" t="s">
        <v>1391</v>
      </c>
      <c r="F320" s="12"/>
      <c r="G320" s="12" t="s">
        <v>244</v>
      </c>
      <c r="H320" s="12" t="s">
        <v>531</v>
      </c>
      <c r="I320" s="12">
        <f t="shared" si="11"/>
        <v>124.36</v>
      </c>
      <c r="J320" s="12"/>
      <c r="K320" s="12"/>
      <c r="L320" s="12">
        <v>124.36</v>
      </c>
      <c r="M320" s="12"/>
      <c r="N320" s="12" t="s">
        <v>78</v>
      </c>
      <c r="O320" s="12" t="s">
        <v>1005</v>
      </c>
      <c r="P320" s="12" t="s">
        <v>1392</v>
      </c>
      <c r="Q320" s="20">
        <v>44407</v>
      </c>
      <c r="R320" s="20">
        <v>44417</v>
      </c>
      <c r="S320" s="20">
        <v>44539</v>
      </c>
      <c r="T320" s="20">
        <v>44560</v>
      </c>
      <c r="U320" s="12"/>
      <c r="V320" s="19"/>
      <c r="W320" s="22"/>
      <c r="X320" s="22"/>
      <c r="Y320" s="22"/>
      <c r="Z320" s="22"/>
      <c r="AA320" s="22"/>
      <c r="AD320" s="1"/>
      <c r="AF320" s="4"/>
    </row>
    <row r="321" s="2" customFormat="1" ht="127" customHeight="1" spans="1:32">
      <c r="A321" s="13">
        <v>119</v>
      </c>
      <c r="B321" s="13" t="s">
        <v>42</v>
      </c>
      <c r="C321" s="12" t="s">
        <v>1002</v>
      </c>
      <c r="D321" s="12" t="s">
        <v>1393</v>
      </c>
      <c r="E321" s="12" t="s">
        <v>1311</v>
      </c>
      <c r="F321" s="12"/>
      <c r="G321" s="12" t="s">
        <v>244</v>
      </c>
      <c r="H321" s="12" t="s">
        <v>1394</v>
      </c>
      <c r="I321" s="12">
        <f t="shared" si="11"/>
        <v>20.992</v>
      </c>
      <c r="J321" s="12"/>
      <c r="K321" s="12"/>
      <c r="L321" s="12">
        <v>20.992</v>
      </c>
      <c r="M321" s="12"/>
      <c r="N321" s="12" t="s">
        <v>78</v>
      </c>
      <c r="O321" s="12" t="s">
        <v>1005</v>
      </c>
      <c r="P321" s="12" t="s">
        <v>1395</v>
      </c>
      <c r="Q321" s="20">
        <v>44407</v>
      </c>
      <c r="R321" s="20">
        <v>44417</v>
      </c>
      <c r="S321" s="20">
        <v>44539</v>
      </c>
      <c r="T321" s="20">
        <v>44560</v>
      </c>
      <c r="U321" s="12"/>
      <c r="V321" s="19"/>
      <c r="W321" s="22"/>
      <c r="X321" s="23"/>
      <c r="Y321" s="22"/>
      <c r="Z321" s="22"/>
      <c r="AA321" s="22"/>
      <c r="AD321" s="1"/>
      <c r="AF321" s="4"/>
    </row>
    <row r="322" s="2" customFormat="1" ht="127" customHeight="1" spans="1:32">
      <c r="A322" s="13">
        <v>120</v>
      </c>
      <c r="B322" s="13" t="s">
        <v>42</v>
      </c>
      <c r="C322" s="12" t="s">
        <v>1002</v>
      </c>
      <c r="D322" s="12" t="s">
        <v>1396</v>
      </c>
      <c r="E322" s="12" t="s">
        <v>1311</v>
      </c>
      <c r="F322" s="12"/>
      <c r="G322" s="12" t="s">
        <v>244</v>
      </c>
      <c r="H322" s="12" t="s">
        <v>1397</v>
      </c>
      <c r="I322" s="12">
        <f t="shared" si="11"/>
        <v>20.992</v>
      </c>
      <c r="J322" s="12">
        <v>20.992</v>
      </c>
      <c r="K322" s="12"/>
      <c r="L322" s="12"/>
      <c r="M322" s="12"/>
      <c r="N322" s="12" t="s">
        <v>78</v>
      </c>
      <c r="O322" s="12" t="s">
        <v>1005</v>
      </c>
      <c r="P322" s="12" t="s">
        <v>1398</v>
      </c>
      <c r="Q322" s="20">
        <v>44407</v>
      </c>
      <c r="R322" s="20">
        <v>44417</v>
      </c>
      <c r="S322" s="20">
        <v>44539</v>
      </c>
      <c r="T322" s="20">
        <v>44560</v>
      </c>
      <c r="U322" s="12"/>
      <c r="V322" s="19"/>
      <c r="W322" s="23"/>
      <c r="X322" s="23"/>
      <c r="Y322" s="22"/>
      <c r="Z322" s="22"/>
      <c r="AA322" s="22"/>
      <c r="AD322" s="1"/>
      <c r="AF322" s="4"/>
    </row>
    <row r="323" s="2" customFormat="1" ht="127" customHeight="1" spans="1:32">
      <c r="A323" s="13">
        <v>121</v>
      </c>
      <c r="B323" s="13" t="s">
        <v>42</v>
      </c>
      <c r="C323" s="12" t="s">
        <v>1002</v>
      </c>
      <c r="D323" s="12" t="s">
        <v>1399</v>
      </c>
      <c r="E323" s="12" t="s">
        <v>1400</v>
      </c>
      <c r="F323" s="12"/>
      <c r="G323" s="12" t="s">
        <v>187</v>
      </c>
      <c r="H323" s="12" t="s">
        <v>859</v>
      </c>
      <c r="I323" s="12">
        <f t="shared" si="11"/>
        <v>51.9</v>
      </c>
      <c r="J323" s="12">
        <v>51.9</v>
      </c>
      <c r="K323" s="12"/>
      <c r="L323" s="12"/>
      <c r="M323" s="12"/>
      <c r="N323" s="12" t="s">
        <v>78</v>
      </c>
      <c r="O323" s="12" t="s">
        <v>1005</v>
      </c>
      <c r="P323" s="12" t="s">
        <v>1401</v>
      </c>
      <c r="Q323" s="20">
        <v>44407</v>
      </c>
      <c r="R323" s="20">
        <v>44417</v>
      </c>
      <c r="S323" s="20">
        <v>44539</v>
      </c>
      <c r="T323" s="20">
        <v>44560</v>
      </c>
      <c r="U323" s="12"/>
      <c r="V323" s="19"/>
      <c r="W323" s="23"/>
      <c r="X323" s="23"/>
      <c r="Y323" s="22"/>
      <c r="Z323" s="22"/>
      <c r="AA323" s="22"/>
      <c r="AD323" s="1"/>
      <c r="AF323" s="4"/>
    </row>
    <row r="324" s="2" customFormat="1" ht="127" customHeight="1" spans="1:32">
      <c r="A324" s="13">
        <v>122</v>
      </c>
      <c r="B324" s="13" t="s">
        <v>42</v>
      </c>
      <c r="C324" s="12" t="s">
        <v>1002</v>
      </c>
      <c r="D324" s="12" t="s">
        <v>1402</v>
      </c>
      <c r="E324" s="12" t="s">
        <v>1403</v>
      </c>
      <c r="F324" s="12"/>
      <c r="G324" s="12" t="s">
        <v>187</v>
      </c>
      <c r="H324" s="12" t="s">
        <v>859</v>
      </c>
      <c r="I324" s="12">
        <f t="shared" si="11"/>
        <v>177.5</v>
      </c>
      <c r="J324" s="12">
        <v>177.5</v>
      </c>
      <c r="K324" s="12"/>
      <c r="L324" s="12"/>
      <c r="M324" s="12"/>
      <c r="N324" s="12" t="s">
        <v>78</v>
      </c>
      <c r="O324" s="12" t="s">
        <v>1005</v>
      </c>
      <c r="P324" s="12" t="s">
        <v>1404</v>
      </c>
      <c r="Q324" s="20">
        <v>44407</v>
      </c>
      <c r="R324" s="20">
        <v>44417</v>
      </c>
      <c r="S324" s="20">
        <v>44539</v>
      </c>
      <c r="T324" s="20">
        <v>44560</v>
      </c>
      <c r="U324" s="12"/>
      <c r="V324" s="19"/>
      <c r="W324" s="23"/>
      <c r="X324" s="23"/>
      <c r="Y324" s="22"/>
      <c r="Z324" s="22"/>
      <c r="AA324" s="22"/>
      <c r="AD324" s="1"/>
      <c r="AF324" s="4"/>
    </row>
    <row r="325" s="2" customFormat="1" ht="127" customHeight="1" spans="1:32">
      <c r="A325" s="13">
        <v>123</v>
      </c>
      <c r="B325" s="13" t="s">
        <v>42</v>
      </c>
      <c r="C325" s="12" t="s">
        <v>1002</v>
      </c>
      <c r="D325" s="12" t="s">
        <v>1405</v>
      </c>
      <c r="E325" s="12" t="s">
        <v>1406</v>
      </c>
      <c r="F325" s="12"/>
      <c r="G325" s="12" t="s">
        <v>45</v>
      </c>
      <c r="H325" s="12" t="s">
        <v>77</v>
      </c>
      <c r="I325" s="12">
        <f t="shared" si="11"/>
        <v>394.29</v>
      </c>
      <c r="J325" s="12">
        <v>394.29</v>
      </c>
      <c r="K325" s="12"/>
      <c r="L325" s="12"/>
      <c r="M325" s="12"/>
      <c r="N325" s="12" t="s">
        <v>78</v>
      </c>
      <c r="O325" s="12" t="s">
        <v>1005</v>
      </c>
      <c r="P325" s="12" t="s">
        <v>1407</v>
      </c>
      <c r="Q325" s="20">
        <v>44407</v>
      </c>
      <c r="R325" s="20">
        <v>44417</v>
      </c>
      <c r="S325" s="20">
        <v>44539</v>
      </c>
      <c r="T325" s="20">
        <v>44560</v>
      </c>
      <c r="U325" s="12"/>
      <c r="V325" s="19"/>
      <c r="W325" s="23"/>
      <c r="X325" s="23"/>
      <c r="Y325" s="22"/>
      <c r="Z325" s="22"/>
      <c r="AA325" s="22"/>
      <c r="AD325" s="1"/>
      <c r="AF325" s="4"/>
    </row>
    <row r="326" s="2" customFormat="1" ht="127" customHeight="1" spans="1:32">
      <c r="A326" s="13">
        <v>124</v>
      </c>
      <c r="B326" s="13" t="s">
        <v>42</v>
      </c>
      <c r="C326" s="12" t="s">
        <v>1002</v>
      </c>
      <c r="D326" s="12" t="s">
        <v>1408</v>
      </c>
      <c r="E326" s="12" t="s">
        <v>1409</v>
      </c>
      <c r="F326" s="12"/>
      <c r="G326" s="12" t="s">
        <v>52</v>
      </c>
      <c r="H326" s="12" t="s">
        <v>1410</v>
      </c>
      <c r="I326" s="12">
        <f t="shared" si="11"/>
        <v>168.54</v>
      </c>
      <c r="J326" s="12">
        <v>168.54</v>
      </c>
      <c r="K326" s="12"/>
      <c r="L326" s="12"/>
      <c r="M326" s="12"/>
      <c r="N326" s="12" t="s">
        <v>78</v>
      </c>
      <c r="O326" s="12" t="s">
        <v>1005</v>
      </c>
      <c r="P326" s="12" t="s">
        <v>1411</v>
      </c>
      <c r="Q326" s="20">
        <v>44407</v>
      </c>
      <c r="R326" s="20">
        <v>44417</v>
      </c>
      <c r="S326" s="20">
        <v>44539</v>
      </c>
      <c r="T326" s="20">
        <v>44560</v>
      </c>
      <c r="U326" s="12"/>
      <c r="V326" s="19"/>
      <c r="W326" s="22"/>
      <c r="X326" s="22"/>
      <c r="Y326" s="22"/>
      <c r="Z326" s="22"/>
      <c r="AA326" s="22"/>
      <c r="AD326" s="1"/>
      <c r="AF326" s="4"/>
    </row>
    <row r="327" s="1" customFormat="1" ht="127" customHeight="1" spans="1:32">
      <c r="A327" s="13">
        <v>125</v>
      </c>
      <c r="B327" s="12" t="s">
        <v>42</v>
      </c>
      <c r="C327" s="12" t="s">
        <v>1002</v>
      </c>
      <c r="D327" s="12" t="s">
        <v>1412</v>
      </c>
      <c r="E327" s="12" t="s">
        <v>1413</v>
      </c>
      <c r="F327" s="12"/>
      <c r="G327" s="12" t="s">
        <v>65</v>
      </c>
      <c r="H327" s="12" t="s">
        <v>1414</v>
      </c>
      <c r="I327" s="12">
        <f t="shared" si="11"/>
        <v>41.14</v>
      </c>
      <c r="J327" s="12">
        <v>41.14</v>
      </c>
      <c r="K327" s="12"/>
      <c r="L327" s="12"/>
      <c r="M327" s="12"/>
      <c r="N327" s="12" t="s">
        <v>78</v>
      </c>
      <c r="O327" s="12" t="s">
        <v>1005</v>
      </c>
      <c r="P327" s="12" t="s">
        <v>1415</v>
      </c>
      <c r="Q327" s="20">
        <v>44407</v>
      </c>
      <c r="R327" s="20">
        <v>44417</v>
      </c>
      <c r="S327" s="20">
        <v>44539</v>
      </c>
      <c r="T327" s="20">
        <v>44560</v>
      </c>
      <c r="U327" s="12"/>
      <c r="V327" s="19"/>
      <c r="W327" s="4"/>
      <c r="X327" s="4"/>
      <c r="Y327" s="4"/>
      <c r="Z327" s="4"/>
      <c r="AA327" s="21"/>
      <c r="AB327" s="2"/>
      <c r="AC327" s="2"/>
      <c r="AE327" s="2"/>
      <c r="AF327" s="4"/>
    </row>
    <row r="328" s="1" customFormat="1" ht="127" customHeight="1" spans="1:32">
      <c r="A328" s="13">
        <v>126</v>
      </c>
      <c r="B328" s="12" t="s">
        <v>42</v>
      </c>
      <c r="C328" s="12" t="s">
        <v>1002</v>
      </c>
      <c r="D328" s="12" t="s">
        <v>1416</v>
      </c>
      <c r="E328" s="12" t="s">
        <v>1417</v>
      </c>
      <c r="F328" s="12"/>
      <c r="G328" s="12" t="s">
        <v>65</v>
      </c>
      <c r="H328" s="12" t="s">
        <v>1414</v>
      </c>
      <c r="I328" s="12">
        <f t="shared" si="11"/>
        <v>37.1</v>
      </c>
      <c r="J328" s="12">
        <v>37.1</v>
      </c>
      <c r="K328" s="12"/>
      <c r="L328" s="12"/>
      <c r="M328" s="12"/>
      <c r="N328" s="12" t="s">
        <v>78</v>
      </c>
      <c r="O328" s="12" t="s">
        <v>1005</v>
      </c>
      <c r="P328" s="12" t="s">
        <v>1415</v>
      </c>
      <c r="Q328" s="20">
        <v>44407</v>
      </c>
      <c r="R328" s="20">
        <v>44417</v>
      </c>
      <c r="S328" s="20">
        <v>44539</v>
      </c>
      <c r="T328" s="20">
        <v>44560</v>
      </c>
      <c r="U328" s="12"/>
      <c r="V328" s="19"/>
      <c r="W328" s="4"/>
      <c r="X328" s="4"/>
      <c r="Y328" s="4"/>
      <c r="Z328" s="4"/>
      <c r="AA328" s="21"/>
      <c r="AB328" s="2"/>
      <c r="AC328" s="2"/>
      <c r="AE328" s="2"/>
      <c r="AF328" s="4"/>
    </row>
    <row r="329" s="1" customFormat="1" ht="127" customHeight="1" spans="1:32">
      <c r="A329" s="13">
        <v>127</v>
      </c>
      <c r="B329" s="12" t="s">
        <v>42</v>
      </c>
      <c r="C329" s="12" t="s">
        <v>1002</v>
      </c>
      <c r="D329" s="12" t="s">
        <v>1418</v>
      </c>
      <c r="E329" s="12" t="s">
        <v>1419</v>
      </c>
      <c r="F329" s="12"/>
      <c r="G329" s="12" t="s">
        <v>170</v>
      </c>
      <c r="H329" s="12" t="s">
        <v>1420</v>
      </c>
      <c r="I329" s="12">
        <f t="shared" si="11"/>
        <v>325</v>
      </c>
      <c r="J329" s="12"/>
      <c r="K329" s="12">
        <v>19</v>
      </c>
      <c r="L329" s="12">
        <v>306</v>
      </c>
      <c r="M329" s="12"/>
      <c r="N329" s="12" t="s">
        <v>78</v>
      </c>
      <c r="O329" s="12" t="s">
        <v>1005</v>
      </c>
      <c r="P329" s="12" t="s">
        <v>1421</v>
      </c>
      <c r="Q329" s="20">
        <v>44407</v>
      </c>
      <c r="R329" s="20">
        <v>44417</v>
      </c>
      <c r="S329" s="20">
        <v>44539</v>
      </c>
      <c r="T329" s="20">
        <v>44560</v>
      </c>
      <c r="U329" s="12"/>
      <c r="V329" s="19"/>
      <c r="W329" s="4"/>
      <c r="X329" s="4"/>
      <c r="Y329" s="4"/>
      <c r="Z329" s="4"/>
      <c r="AA329" s="21"/>
      <c r="AB329" s="2"/>
      <c r="AC329" s="2"/>
      <c r="AE329" s="2"/>
      <c r="AF329" s="4"/>
    </row>
    <row r="330" s="1" customFormat="1" ht="127" customHeight="1" spans="1:32">
      <c r="A330" s="13">
        <v>128</v>
      </c>
      <c r="B330" s="12" t="s">
        <v>42</v>
      </c>
      <c r="C330" s="12" t="s">
        <v>1002</v>
      </c>
      <c r="D330" s="12" t="s">
        <v>1422</v>
      </c>
      <c r="E330" s="12" t="s">
        <v>1423</v>
      </c>
      <c r="F330" s="12"/>
      <c r="G330" s="12" t="s">
        <v>187</v>
      </c>
      <c r="H330" s="12" t="s">
        <v>193</v>
      </c>
      <c r="I330" s="12">
        <f t="shared" si="11"/>
        <v>190.7</v>
      </c>
      <c r="J330" s="12"/>
      <c r="K330" s="12"/>
      <c r="L330" s="12">
        <v>190.7</v>
      </c>
      <c r="M330" s="12"/>
      <c r="N330" s="12" t="s">
        <v>78</v>
      </c>
      <c r="O330" s="12" t="s">
        <v>1005</v>
      </c>
      <c r="P330" s="12" t="s">
        <v>1424</v>
      </c>
      <c r="Q330" s="20">
        <v>44407</v>
      </c>
      <c r="R330" s="20">
        <v>44417</v>
      </c>
      <c r="S330" s="20">
        <v>44539</v>
      </c>
      <c r="T330" s="20">
        <v>44560</v>
      </c>
      <c r="U330" s="12"/>
      <c r="V330" s="19"/>
      <c r="W330" s="4"/>
      <c r="X330" s="4"/>
      <c r="Y330" s="4"/>
      <c r="Z330" s="4"/>
      <c r="AA330" s="21"/>
      <c r="AB330" s="2"/>
      <c r="AC330" s="2"/>
      <c r="AE330" s="2"/>
      <c r="AF330" s="4"/>
    </row>
    <row r="331" s="1" customFormat="1" ht="127" customHeight="1" spans="1:32">
      <c r="A331" s="13">
        <v>129</v>
      </c>
      <c r="B331" s="12" t="s">
        <v>42</v>
      </c>
      <c r="C331" s="12" t="s">
        <v>1002</v>
      </c>
      <c r="D331" s="12" t="s">
        <v>1425</v>
      </c>
      <c r="E331" s="12" t="s">
        <v>1426</v>
      </c>
      <c r="F331" s="12"/>
      <c r="G331" s="12" t="s">
        <v>187</v>
      </c>
      <c r="H331" s="12" t="s">
        <v>193</v>
      </c>
      <c r="I331" s="12">
        <f t="shared" si="11"/>
        <v>173.9</v>
      </c>
      <c r="J331" s="12"/>
      <c r="K331" s="12"/>
      <c r="L331" s="12">
        <v>173.9</v>
      </c>
      <c r="M331" s="12"/>
      <c r="N331" s="12" t="s">
        <v>78</v>
      </c>
      <c r="O331" s="12" t="s">
        <v>1005</v>
      </c>
      <c r="P331" s="12" t="s">
        <v>1424</v>
      </c>
      <c r="Q331" s="20">
        <v>44407</v>
      </c>
      <c r="R331" s="20">
        <v>44417</v>
      </c>
      <c r="S331" s="20">
        <v>44539</v>
      </c>
      <c r="T331" s="20">
        <v>44560</v>
      </c>
      <c r="U331" s="12"/>
      <c r="V331" s="19"/>
      <c r="W331" s="4"/>
      <c r="X331" s="4"/>
      <c r="Y331" s="4"/>
      <c r="Z331" s="4"/>
      <c r="AA331" s="21"/>
      <c r="AB331" s="2"/>
      <c r="AC331" s="2"/>
      <c r="AE331" s="2"/>
      <c r="AF331" s="4"/>
    </row>
    <row r="332" s="1" customFormat="1" ht="127" customHeight="1" spans="1:32">
      <c r="A332" s="13">
        <v>130</v>
      </c>
      <c r="B332" s="12" t="s">
        <v>42</v>
      </c>
      <c r="C332" s="12" t="s">
        <v>1002</v>
      </c>
      <c r="D332" s="12" t="s">
        <v>1427</v>
      </c>
      <c r="E332" s="12" t="s">
        <v>1428</v>
      </c>
      <c r="F332" s="12"/>
      <c r="G332" s="12" t="s">
        <v>198</v>
      </c>
      <c r="H332" s="12" t="s">
        <v>582</v>
      </c>
      <c r="I332" s="12">
        <f t="shared" si="11"/>
        <v>64.7</v>
      </c>
      <c r="J332" s="12"/>
      <c r="K332" s="12"/>
      <c r="L332" s="12">
        <v>64.7</v>
      </c>
      <c r="M332" s="12"/>
      <c r="N332" s="12" t="s">
        <v>78</v>
      </c>
      <c r="O332" s="12" t="s">
        <v>1005</v>
      </c>
      <c r="P332" s="12" t="s">
        <v>1429</v>
      </c>
      <c r="Q332" s="20">
        <v>44407</v>
      </c>
      <c r="R332" s="20">
        <v>44417</v>
      </c>
      <c r="S332" s="20">
        <v>44539</v>
      </c>
      <c r="T332" s="20">
        <v>44560</v>
      </c>
      <c r="U332" s="12"/>
      <c r="V332" s="19"/>
      <c r="W332" s="4"/>
      <c r="X332" s="4"/>
      <c r="Y332" s="4"/>
      <c r="Z332" s="4"/>
      <c r="AA332" s="21"/>
      <c r="AB332" s="2"/>
      <c r="AC332" s="2"/>
      <c r="AE332" s="2"/>
      <c r="AF332" s="4"/>
    </row>
    <row r="333" s="1" customFormat="1" ht="127" customHeight="1" spans="1:32">
      <c r="A333" s="13">
        <v>131</v>
      </c>
      <c r="B333" s="12" t="s">
        <v>42</v>
      </c>
      <c r="C333" s="12" t="s">
        <v>1002</v>
      </c>
      <c r="D333" s="12" t="s">
        <v>1430</v>
      </c>
      <c r="E333" s="12" t="s">
        <v>1431</v>
      </c>
      <c r="F333" s="12"/>
      <c r="G333" s="12" t="s">
        <v>65</v>
      </c>
      <c r="H333" s="12" t="s">
        <v>154</v>
      </c>
      <c r="I333" s="12">
        <f t="shared" si="11"/>
        <v>235.72</v>
      </c>
      <c r="J333" s="12"/>
      <c r="K333" s="12">
        <v>235.72</v>
      </c>
      <c r="L333" s="12"/>
      <c r="M333" s="12"/>
      <c r="N333" s="12" t="s">
        <v>78</v>
      </c>
      <c r="O333" s="12" t="s">
        <v>1005</v>
      </c>
      <c r="P333" s="12" t="s">
        <v>1432</v>
      </c>
      <c r="Q333" s="20">
        <v>44407</v>
      </c>
      <c r="R333" s="20">
        <v>44417</v>
      </c>
      <c r="S333" s="20">
        <v>44539</v>
      </c>
      <c r="T333" s="20">
        <v>44560</v>
      </c>
      <c r="U333" s="12"/>
      <c r="V333" s="19"/>
      <c r="W333" s="4"/>
      <c r="X333" s="4"/>
      <c r="Y333" s="4"/>
      <c r="Z333" s="4"/>
      <c r="AA333" s="21"/>
      <c r="AB333" s="2"/>
      <c r="AC333" s="2"/>
      <c r="AE333" s="2"/>
      <c r="AF333" s="4"/>
    </row>
    <row r="334" s="1" customFormat="1" ht="127" customHeight="1" spans="1:32">
      <c r="A334" s="13">
        <v>132</v>
      </c>
      <c r="B334" s="12" t="s">
        <v>42</v>
      </c>
      <c r="C334" s="12" t="s">
        <v>1002</v>
      </c>
      <c r="D334" s="12" t="s">
        <v>1433</v>
      </c>
      <c r="E334" s="12" t="s">
        <v>1434</v>
      </c>
      <c r="F334" s="12"/>
      <c r="G334" s="12" t="s">
        <v>52</v>
      </c>
      <c r="H334" s="12" t="s">
        <v>1022</v>
      </c>
      <c r="I334" s="12">
        <f t="shared" si="11"/>
        <v>78.05</v>
      </c>
      <c r="J334" s="12"/>
      <c r="K334" s="12">
        <v>78.05</v>
      </c>
      <c r="L334" s="12"/>
      <c r="M334" s="12"/>
      <c r="N334" s="12" t="s">
        <v>78</v>
      </c>
      <c r="O334" s="12" t="s">
        <v>1005</v>
      </c>
      <c r="P334" s="12" t="s">
        <v>1435</v>
      </c>
      <c r="Q334" s="20">
        <v>44407</v>
      </c>
      <c r="R334" s="20">
        <v>44417</v>
      </c>
      <c r="S334" s="20">
        <v>44539</v>
      </c>
      <c r="T334" s="20">
        <v>44560</v>
      </c>
      <c r="U334" s="12"/>
      <c r="V334" s="19"/>
      <c r="W334" s="4"/>
      <c r="X334" s="4"/>
      <c r="Y334" s="4"/>
      <c r="Z334" s="4"/>
      <c r="AA334" s="21"/>
      <c r="AB334" s="2"/>
      <c r="AC334" s="2"/>
      <c r="AE334" s="2"/>
      <c r="AF334" s="4"/>
    </row>
    <row r="335" s="1" customFormat="1" ht="127" customHeight="1" spans="1:32">
      <c r="A335" s="13">
        <v>133</v>
      </c>
      <c r="B335" s="12" t="s">
        <v>42</v>
      </c>
      <c r="C335" s="12" t="s">
        <v>1002</v>
      </c>
      <c r="D335" s="12" t="s">
        <v>1436</v>
      </c>
      <c r="E335" s="12" t="s">
        <v>1437</v>
      </c>
      <c r="F335" s="12"/>
      <c r="G335" s="12" t="s">
        <v>125</v>
      </c>
      <c r="H335" s="12" t="s">
        <v>1438</v>
      </c>
      <c r="I335" s="12">
        <f t="shared" si="11"/>
        <v>350</v>
      </c>
      <c r="J335" s="12"/>
      <c r="K335" s="12"/>
      <c r="L335" s="12">
        <v>350</v>
      </c>
      <c r="M335" s="12"/>
      <c r="N335" s="12" t="s">
        <v>78</v>
      </c>
      <c r="O335" s="12" t="s">
        <v>1005</v>
      </c>
      <c r="P335" s="12" t="s">
        <v>1439</v>
      </c>
      <c r="Q335" s="20">
        <v>44407</v>
      </c>
      <c r="R335" s="20">
        <v>44417</v>
      </c>
      <c r="S335" s="20">
        <v>44539</v>
      </c>
      <c r="T335" s="20">
        <v>44560</v>
      </c>
      <c r="U335" s="12"/>
      <c r="V335" s="19"/>
      <c r="W335" s="4"/>
      <c r="X335" s="4"/>
      <c r="Y335" s="4"/>
      <c r="Z335" s="4"/>
      <c r="AA335" s="21"/>
      <c r="AB335" s="2"/>
      <c r="AC335" s="2"/>
      <c r="AE335" s="2"/>
      <c r="AF335" s="4"/>
    </row>
    <row r="336" s="1" customFormat="1" ht="127" customHeight="1" spans="1:32">
      <c r="A336" s="13">
        <v>134</v>
      </c>
      <c r="B336" s="12" t="s">
        <v>42</v>
      </c>
      <c r="C336" s="12" t="s">
        <v>1002</v>
      </c>
      <c r="D336" s="12" t="s">
        <v>1440</v>
      </c>
      <c r="E336" s="12" t="s">
        <v>1441</v>
      </c>
      <c r="F336" s="12"/>
      <c r="G336" s="12" t="s">
        <v>131</v>
      </c>
      <c r="H336" s="12" t="s">
        <v>1442</v>
      </c>
      <c r="I336" s="12">
        <f t="shared" si="11"/>
        <v>79.9</v>
      </c>
      <c r="J336" s="12"/>
      <c r="K336" s="12">
        <v>79.9</v>
      </c>
      <c r="L336" s="12"/>
      <c r="M336" s="12"/>
      <c r="N336" s="12" t="s">
        <v>78</v>
      </c>
      <c r="O336" s="12" t="s">
        <v>1005</v>
      </c>
      <c r="P336" s="12" t="s">
        <v>1443</v>
      </c>
      <c r="Q336" s="20">
        <v>44407</v>
      </c>
      <c r="R336" s="20">
        <v>44417</v>
      </c>
      <c r="S336" s="20">
        <v>44539</v>
      </c>
      <c r="T336" s="20">
        <v>44560</v>
      </c>
      <c r="U336" s="12"/>
      <c r="V336" s="19"/>
      <c r="W336" s="4"/>
      <c r="X336" s="4"/>
      <c r="Y336" s="4"/>
      <c r="Z336" s="4"/>
      <c r="AA336" s="21"/>
      <c r="AB336" s="2"/>
      <c r="AC336" s="2"/>
      <c r="AE336" s="2"/>
      <c r="AF336" s="4"/>
    </row>
    <row r="337" s="1" customFormat="1" ht="127" customHeight="1" spans="1:32">
      <c r="A337" s="13">
        <v>135</v>
      </c>
      <c r="B337" s="12" t="s">
        <v>42</v>
      </c>
      <c r="C337" s="12" t="s">
        <v>1002</v>
      </c>
      <c r="D337" s="12" t="s">
        <v>1444</v>
      </c>
      <c r="E337" s="12" t="s">
        <v>1445</v>
      </c>
      <c r="F337" s="12"/>
      <c r="G337" s="12" t="s">
        <v>170</v>
      </c>
      <c r="H337" s="12" t="s">
        <v>1446</v>
      </c>
      <c r="I337" s="12">
        <f t="shared" si="11"/>
        <v>252</v>
      </c>
      <c r="J337" s="12"/>
      <c r="K337" s="12"/>
      <c r="L337" s="12">
        <v>252</v>
      </c>
      <c r="M337" s="12"/>
      <c r="N337" s="12" t="s">
        <v>78</v>
      </c>
      <c r="O337" s="12" t="s">
        <v>1005</v>
      </c>
      <c r="P337" s="12" t="s">
        <v>1447</v>
      </c>
      <c r="Q337" s="20">
        <v>44407</v>
      </c>
      <c r="R337" s="20">
        <v>44417</v>
      </c>
      <c r="S337" s="20">
        <v>44539</v>
      </c>
      <c r="T337" s="20">
        <v>44560</v>
      </c>
      <c r="U337" s="12"/>
      <c r="V337" s="19"/>
      <c r="W337" s="4"/>
      <c r="X337" s="4"/>
      <c r="Y337" s="4"/>
      <c r="Z337" s="4"/>
      <c r="AA337" s="21"/>
      <c r="AB337" s="2"/>
      <c r="AC337" s="2"/>
      <c r="AE337" s="2"/>
      <c r="AF337" s="4"/>
    </row>
    <row r="338" s="1" customFormat="1" ht="127" customHeight="1" spans="1:32">
      <c r="A338" s="13">
        <v>136</v>
      </c>
      <c r="B338" s="12" t="s">
        <v>42</v>
      </c>
      <c r="C338" s="12" t="s">
        <v>1002</v>
      </c>
      <c r="D338" s="12" t="s">
        <v>1448</v>
      </c>
      <c r="E338" s="12" t="s">
        <v>1445</v>
      </c>
      <c r="F338" s="12"/>
      <c r="G338" s="12" t="s">
        <v>170</v>
      </c>
      <c r="H338" s="12" t="s">
        <v>1420</v>
      </c>
      <c r="I338" s="12">
        <f t="shared" si="11"/>
        <v>116</v>
      </c>
      <c r="J338" s="12"/>
      <c r="K338" s="12"/>
      <c r="L338" s="12">
        <v>116</v>
      </c>
      <c r="M338" s="12"/>
      <c r="N338" s="12" t="s">
        <v>78</v>
      </c>
      <c r="O338" s="12" t="s">
        <v>1005</v>
      </c>
      <c r="P338" s="12" t="s">
        <v>1421</v>
      </c>
      <c r="Q338" s="20">
        <v>44407</v>
      </c>
      <c r="R338" s="20">
        <v>44417</v>
      </c>
      <c r="S338" s="20">
        <v>44539</v>
      </c>
      <c r="T338" s="20">
        <v>44560</v>
      </c>
      <c r="U338" s="12"/>
      <c r="V338" s="19"/>
      <c r="W338" s="4"/>
      <c r="X338" s="4"/>
      <c r="Y338" s="4"/>
      <c r="Z338" s="4"/>
      <c r="AA338" s="21"/>
      <c r="AB338" s="2"/>
      <c r="AC338" s="2"/>
      <c r="AE338" s="2"/>
      <c r="AF338" s="4"/>
    </row>
    <row r="339" s="1" customFormat="1" ht="127" customHeight="1" spans="1:32">
      <c r="A339" s="13">
        <v>137</v>
      </c>
      <c r="B339" s="12" t="s">
        <v>42</v>
      </c>
      <c r="C339" s="12" t="s">
        <v>1002</v>
      </c>
      <c r="D339" s="12" t="s">
        <v>1449</v>
      </c>
      <c r="E339" s="12" t="s">
        <v>1450</v>
      </c>
      <c r="F339" s="12"/>
      <c r="G339" s="12" t="s">
        <v>187</v>
      </c>
      <c r="H339" s="12" t="s">
        <v>193</v>
      </c>
      <c r="I339" s="12">
        <f t="shared" si="11"/>
        <v>265.3</v>
      </c>
      <c r="J339" s="12"/>
      <c r="K339" s="12"/>
      <c r="L339" s="12">
        <v>265.3</v>
      </c>
      <c r="M339" s="12"/>
      <c r="N339" s="12" t="s">
        <v>78</v>
      </c>
      <c r="O339" s="12" t="s">
        <v>1005</v>
      </c>
      <c r="P339" s="12" t="s">
        <v>1424</v>
      </c>
      <c r="Q339" s="20">
        <v>44407</v>
      </c>
      <c r="R339" s="20">
        <v>44417</v>
      </c>
      <c r="S339" s="20">
        <v>44539</v>
      </c>
      <c r="T339" s="20">
        <v>44560</v>
      </c>
      <c r="U339" s="12"/>
      <c r="V339" s="19"/>
      <c r="W339" s="4"/>
      <c r="X339" s="4"/>
      <c r="Y339" s="4"/>
      <c r="Z339" s="4"/>
      <c r="AA339" s="21"/>
      <c r="AB339" s="2"/>
      <c r="AC339" s="2"/>
      <c r="AE339" s="2"/>
      <c r="AF339" s="4"/>
    </row>
    <row r="340" s="2" customFormat="1" ht="127" customHeight="1" spans="1:32">
      <c r="A340" s="13">
        <v>138</v>
      </c>
      <c r="B340" s="13" t="s">
        <v>42</v>
      </c>
      <c r="C340" s="12" t="s">
        <v>1002</v>
      </c>
      <c r="D340" s="12" t="s">
        <v>1451</v>
      </c>
      <c r="E340" s="12" t="s">
        <v>1452</v>
      </c>
      <c r="F340" s="12"/>
      <c r="G340" s="12" t="s">
        <v>65</v>
      </c>
      <c r="H340" s="12" t="s">
        <v>796</v>
      </c>
      <c r="I340" s="12">
        <f t="shared" si="11"/>
        <v>50</v>
      </c>
      <c r="J340" s="12"/>
      <c r="K340" s="12"/>
      <c r="L340" s="12"/>
      <c r="M340" s="12">
        <v>50</v>
      </c>
      <c r="N340" s="12" t="s">
        <v>962</v>
      </c>
      <c r="O340" s="12" t="s">
        <v>1005</v>
      </c>
      <c r="P340" s="12" t="s">
        <v>1453</v>
      </c>
      <c r="Q340" s="20">
        <v>44407</v>
      </c>
      <c r="R340" s="20">
        <v>44417</v>
      </c>
      <c r="S340" s="20">
        <v>44539</v>
      </c>
      <c r="T340" s="20">
        <v>44560</v>
      </c>
      <c r="U340" s="12"/>
      <c r="V340" s="19"/>
      <c r="W340" s="22"/>
      <c r="X340" s="22"/>
      <c r="Y340" s="22"/>
      <c r="Z340" s="22"/>
      <c r="AA340" s="22"/>
      <c r="AD340" s="1"/>
      <c r="AF340" s="4"/>
    </row>
    <row r="341" s="2" customFormat="1" ht="127" customHeight="1" spans="1:32">
      <c r="A341" s="13">
        <v>139</v>
      </c>
      <c r="B341" s="13" t="s">
        <v>42</v>
      </c>
      <c r="C341" s="12" t="s">
        <v>1002</v>
      </c>
      <c r="D341" s="12" t="s">
        <v>1454</v>
      </c>
      <c r="E341" s="12" t="s">
        <v>1455</v>
      </c>
      <c r="F341" s="12"/>
      <c r="G341" s="12" t="s">
        <v>71</v>
      </c>
      <c r="H341" s="12" t="s">
        <v>1456</v>
      </c>
      <c r="I341" s="12">
        <f t="shared" si="11"/>
        <v>50</v>
      </c>
      <c r="J341" s="12"/>
      <c r="K341" s="12">
        <v>50</v>
      </c>
      <c r="L341" s="12"/>
      <c r="M341" s="12"/>
      <c r="N341" s="12" t="s">
        <v>962</v>
      </c>
      <c r="O341" s="12" t="s">
        <v>1005</v>
      </c>
      <c r="P341" s="12" t="s">
        <v>1457</v>
      </c>
      <c r="Q341" s="20">
        <v>44407</v>
      </c>
      <c r="R341" s="20">
        <v>44417</v>
      </c>
      <c r="S341" s="20">
        <v>44539</v>
      </c>
      <c r="T341" s="20">
        <v>44560</v>
      </c>
      <c r="U341" s="12"/>
      <c r="V341" s="19"/>
      <c r="W341" s="22"/>
      <c r="X341" s="22"/>
      <c r="Y341" s="22"/>
      <c r="Z341" s="22"/>
      <c r="AA341" s="22"/>
      <c r="AD341" s="1"/>
      <c r="AF341" s="4"/>
    </row>
    <row r="342" s="2" customFormat="1" ht="127" customHeight="1" spans="1:32">
      <c r="A342" s="13">
        <v>140</v>
      </c>
      <c r="B342" s="13" t="s">
        <v>42</v>
      </c>
      <c r="C342" s="12" t="s">
        <v>1002</v>
      </c>
      <c r="D342" s="12" t="s">
        <v>1458</v>
      </c>
      <c r="E342" s="12" t="s">
        <v>1459</v>
      </c>
      <c r="F342" s="12"/>
      <c r="G342" s="12" t="s">
        <v>52</v>
      </c>
      <c r="H342" s="12" t="s">
        <v>1236</v>
      </c>
      <c r="I342" s="12">
        <f t="shared" si="11"/>
        <v>50</v>
      </c>
      <c r="J342" s="12"/>
      <c r="K342" s="12">
        <v>50</v>
      </c>
      <c r="L342" s="12"/>
      <c r="M342" s="12"/>
      <c r="N342" s="12" t="s">
        <v>962</v>
      </c>
      <c r="O342" s="12" t="s">
        <v>1005</v>
      </c>
      <c r="P342" s="12" t="s">
        <v>1460</v>
      </c>
      <c r="Q342" s="20">
        <v>44407</v>
      </c>
      <c r="R342" s="20">
        <v>44417</v>
      </c>
      <c r="S342" s="20">
        <v>44539</v>
      </c>
      <c r="T342" s="20">
        <v>44560</v>
      </c>
      <c r="U342" s="12"/>
      <c r="V342" s="19"/>
      <c r="W342" s="22"/>
      <c r="X342" s="22"/>
      <c r="Y342" s="22"/>
      <c r="Z342" s="22"/>
      <c r="AA342" s="22"/>
      <c r="AD342" s="1"/>
      <c r="AF342" s="4"/>
    </row>
    <row r="343" s="2" customFormat="1" ht="127" customHeight="1" spans="1:32">
      <c r="A343" s="13">
        <v>141</v>
      </c>
      <c r="B343" s="13" t="s">
        <v>42</v>
      </c>
      <c r="C343" s="12" t="s">
        <v>1002</v>
      </c>
      <c r="D343" s="12" t="s">
        <v>1461</v>
      </c>
      <c r="E343" s="12" t="s">
        <v>1462</v>
      </c>
      <c r="F343" s="12"/>
      <c r="G343" s="12" t="s">
        <v>98</v>
      </c>
      <c r="H343" s="12" t="s">
        <v>635</v>
      </c>
      <c r="I343" s="12">
        <f t="shared" si="11"/>
        <v>50</v>
      </c>
      <c r="J343" s="12"/>
      <c r="K343" s="12">
        <v>50</v>
      </c>
      <c r="L343" s="12"/>
      <c r="M343" s="12"/>
      <c r="N343" s="12" t="s">
        <v>962</v>
      </c>
      <c r="O343" s="12" t="s">
        <v>1005</v>
      </c>
      <c r="P343" s="12" t="s">
        <v>1463</v>
      </c>
      <c r="Q343" s="20">
        <v>44407</v>
      </c>
      <c r="R343" s="20">
        <v>44417</v>
      </c>
      <c r="S343" s="20">
        <v>44539</v>
      </c>
      <c r="T343" s="20">
        <v>44560</v>
      </c>
      <c r="U343" s="12"/>
      <c r="V343" s="19"/>
      <c r="W343" s="22"/>
      <c r="X343" s="22"/>
      <c r="Y343" s="22"/>
      <c r="Z343" s="22"/>
      <c r="AA343" s="22"/>
      <c r="AD343" s="1"/>
      <c r="AF343" s="4"/>
    </row>
    <row r="344" s="2" customFormat="1" ht="127" customHeight="1" spans="1:32">
      <c r="A344" s="13">
        <v>142</v>
      </c>
      <c r="B344" s="13" t="s">
        <v>42</v>
      </c>
      <c r="C344" s="12" t="s">
        <v>1002</v>
      </c>
      <c r="D344" s="12" t="s">
        <v>1464</v>
      </c>
      <c r="E344" s="12" t="s">
        <v>1465</v>
      </c>
      <c r="F344" s="12"/>
      <c r="G344" s="12" t="s">
        <v>98</v>
      </c>
      <c r="H344" s="12" t="s">
        <v>1282</v>
      </c>
      <c r="I344" s="12">
        <f t="shared" si="11"/>
        <v>50</v>
      </c>
      <c r="J344" s="12"/>
      <c r="K344" s="12">
        <v>50</v>
      </c>
      <c r="L344" s="12"/>
      <c r="M344" s="12"/>
      <c r="N344" s="12" t="s">
        <v>962</v>
      </c>
      <c r="O344" s="12" t="s">
        <v>1005</v>
      </c>
      <c r="P344" s="12" t="s">
        <v>1466</v>
      </c>
      <c r="Q344" s="20">
        <v>44407</v>
      </c>
      <c r="R344" s="20">
        <v>44417</v>
      </c>
      <c r="S344" s="20">
        <v>44539</v>
      </c>
      <c r="T344" s="20">
        <v>44560</v>
      </c>
      <c r="U344" s="12"/>
      <c r="V344" s="19"/>
      <c r="W344" s="22"/>
      <c r="X344" s="22"/>
      <c r="Y344" s="22"/>
      <c r="Z344" s="22"/>
      <c r="AA344" s="22"/>
      <c r="AD344" s="1"/>
      <c r="AF344" s="4"/>
    </row>
    <row r="345" s="2" customFormat="1" ht="127" customHeight="1" spans="1:32">
      <c r="A345" s="13">
        <v>143</v>
      </c>
      <c r="B345" s="13" t="s">
        <v>42</v>
      </c>
      <c r="C345" s="12" t="s">
        <v>1002</v>
      </c>
      <c r="D345" s="12" t="s">
        <v>1467</v>
      </c>
      <c r="E345" s="12" t="s">
        <v>1468</v>
      </c>
      <c r="F345" s="12"/>
      <c r="G345" s="12" t="s">
        <v>148</v>
      </c>
      <c r="H345" s="12" t="s">
        <v>1469</v>
      </c>
      <c r="I345" s="12">
        <f t="shared" si="11"/>
        <v>99.8</v>
      </c>
      <c r="J345" s="12"/>
      <c r="K345" s="12">
        <v>99.8</v>
      </c>
      <c r="L345" s="12"/>
      <c r="M345" s="12"/>
      <c r="N345" s="12" t="s">
        <v>78</v>
      </c>
      <c r="O345" s="12" t="s">
        <v>1005</v>
      </c>
      <c r="P345" s="12" t="s">
        <v>1470</v>
      </c>
      <c r="Q345" s="20">
        <v>44407</v>
      </c>
      <c r="R345" s="20">
        <v>44417</v>
      </c>
      <c r="S345" s="20">
        <v>44539</v>
      </c>
      <c r="T345" s="20">
        <v>44560</v>
      </c>
      <c r="U345" s="12"/>
      <c r="V345" s="19"/>
      <c r="W345" s="22"/>
      <c r="X345" s="22"/>
      <c r="Y345" s="22"/>
      <c r="Z345" s="22"/>
      <c r="AA345" s="22"/>
      <c r="AD345" s="1"/>
      <c r="AF345" s="4"/>
    </row>
    <row r="346" s="2" customFormat="1" ht="127" customHeight="1" spans="1:32">
      <c r="A346" s="13">
        <v>144</v>
      </c>
      <c r="B346" s="13" t="s">
        <v>42</v>
      </c>
      <c r="C346" s="12" t="s">
        <v>1002</v>
      </c>
      <c r="D346" s="12" t="s">
        <v>1471</v>
      </c>
      <c r="E346" s="12" t="s">
        <v>1472</v>
      </c>
      <c r="F346" s="12"/>
      <c r="G346" s="12" t="s">
        <v>341</v>
      </c>
      <c r="H346" s="12" t="s">
        <v>1382</v>
      </c>
      <c r="I346" s="12">
        <f t="shared" si="11"/>
        <v>20</v>
      </c>
      <c r="J346" s="12"/>
      <c r="K346" s="12">
        <v>20</v>
      </c>
      <c r="L346" s="12"/>
      <c r="M346" s="12"/>
      <c r="N346" s="12" t="s">
        <v>78</v>
      </c>
      <c r="O346" s="12" t="s">
        <v>1005</v>
      </c>
      <c r="P346" s="12" t="s">
        <v>1473</v>
      </c>
      <c r="Q346" s="20">
        <v>44407</v>
      </c>
      <c r="R346" s="20">
        <v>44417</v>
      </c>
      <c r="S346" s="20">
        <v>44539</v>
      </c>
      <c r="T346" s="20">
        <v>44560</v>
      </c>
      <c r="U346" s="12"/>
      <c r="V346" s="19"/>
      <c r="W346" s="22"/>
      <c r="X346" s="22"/>
      <c r="Y346" s="22"/>
      <c r="Z346" s="22"/>
      <c r="AA346" s="22"/>
      <c r="AD346" s="1"/>
      <c r="AF346" s="4"/>
    </row>
    <row r="347" s="2" customFormat="1" ht="127" customHeight="1" spans="1:32">
      <c r="A347" s="13">
        <v>145</v>
      </c>
      <c r="B347" s="13" t="s">
        <v>42</v>
      </c>
      <c r="C347" s="12" t="s">
        <v>1002</v>
      </c>
      <c r="D347" s="12" t="s">
        <v>1474</v>
      </c>
      <c r="E347" s="12" t="s">
        <v>1475</v>
      </c>
      <c r="F347" s="12"/>
      <c r="G347" s="12" t="s">
        <v>45</v>
      </c>
      <c r="H347" s="12" t="s">
        <v>1476</v>
      </c>
      <c r="I347" s="12">
        <f t="shared" si="11"/>
        <v>110</v>
      </c>
      <c r="J347" s="12"/>
      <c r="K347" s="12">
        <v>109.27</v>
      </c>
      <c r="L347" s="12"/>
      <c r="M347" s="12">
        <v>0.73</v>
      </c>
      <c r="N347" s="12" t="s">
        <v>78</v>
      </c>
      <c r="O347" s="12" t="s">
        <v>1005</v>
      </c>
      <c r="P347" s="12" t="s">
        <v>1477</v>
      </c>
      <c r="Q347" s="20">
        <v>44407</v>
      </c>
      <c r="R347" s="20">
        <v>44417</v>
      </c>
      <c r="S347" s="20">
        <v>44539</v>
      </c>
      <c r="T347" s="20">
        <v>44560</v>
      </c>
      <c r="U347" s="12"/>
      <c r="V347" s="19"/>
      <c r="W347" s="22"/>
      <c r="X347" s="22"/>
      <c r="Y347" s="22"/>
      <c r="Z347" s="22"/>
      <c r="AA347" s="22"/>
      <c r="AD347" s="1"/>
      <c r="AF347" s="4"/>
    </row>
    <row r="348" s="2" customFormat="1" ht="127" customHeight="1" spans="1:32">
      <c r="A348" s="13">
        <v>146</v>
      </c>
      <c r="B348" s="13" t="s">
        <v>42</v>
      </c>
      <c r="C348" s="12" t="s">
        <v>1002</v>
      </c>
      <c r="D348" s="12" t="s">
        <v>1478</v>
      </c>
      <c r="E348" s="12" t="s">
        <v>1479</v>
      </c>
      <c r="F348" s="12"/>
      <c r="G348" s="12" t="s">
        <v>52</v>
      </c>
      <c r="H348" s="12" t="s">
        <v>1480</v>
      </c>
      <c r="I348" s="12">
        <f t="shared" si="11"/>
        <v>251</v>
      </c>
      <c r="J348" s="12"/>
      <c r="K348" s="12"/>
      <c r="L348" s="12">
        <v>251</v>
      </c>
      <c r="M348" s="12"/>
      <c r="N348" s="12" t="s">
        <v>78</v>
      </c>
      <c r="O348" s="12" t="s">
        <v>1005</v>
      </c>
      <c r="P348" s="12" t="s">
        <v>1481</v>
      </c>
      <c r="Q348" s="20">
        <v>44407</v>
      </c>
      <c r="R348" s="20">
        <v>44417</v>
      </c>
      <c r="S348" s="20">
        <v>44539</v>
      </c>
      <c r="T348" s="20">
        <v>44560</v>
      </c>
      <c r="U348" s="12"/>
      <c r="V348" s="19"/>
      <c r="W348" s="22"/>
      <c r="X348" s="22"/>
      <c r="Y348" s="22"/>
      <c r="Z348" s="22"/>
      <c r="AA348" s="22"/>
      <c r="AD348" s="1"/>
      <c r="AF348" s="4"/>
    </row>
    <row r="349" s="2" customFormat="1" ht="127" customHeight="1" spans="1:32">
      <c r="A349" s="13">
        <v>147</v>
      </c>
      <c r="B349" s="13" t="s">
        <v>42</v>
      </c>
      <c r="C349" s="12" t="s">
        <v>1002</v>
      </c>
      <c r="D349" s="12" t="s">
        <v>1482</v>
      </c>
      <c r="E349" s="12" t="s">
        <v>1483</v>
      </c>
      <c r="F349" s="12"/>
      <c r="G349" s="12" t="s">
        <v>198</v>
      </c>
      <c r="H349" s="12" t="s">
        <v>582</v>
      </c>
      <c r="I349" s="12">
        <f t="shared" si="11"/>
        <v>170</v>
      </c>
      <c r="J349" s="12">
        <v>170</v>
      </c>
      <c r="K349" s="12"/>
      <c r="L349" s="12"/>
      <c r="M349" s="12"/>
      <c r="N349" s="12" t="s">
        <v>78</v>
      </c>
      <c r="O349" s="12" t="s">
        <v>1005</v>
      </c>
      <c r="P349" s="12" t="s">
        <v>1484</v>
      </c>
      <c r="Q349" s="20">
        <v>44407</v>
      </c>
      <c r="R349" s="20">
        <v>44417</v>
      </c>
      <c r="S349" s="20">
        <v>44539</v>
      </c>
      <c r="T349" s="20">
        <v>44560</v>
      </c>
      <c r="U349" s="12"/>
      <c r="V349" s="19"/>
      <c r="W349" s="22"/>
      <c r="X349" s="22"/>
      <c r="Y349" s="22"/>
      <c r="Z349" s="22"/>
      <c r="AA349" s="22"/>
      <c r="AD349" s="1"/>
      <c r="AF349" s="4"/>
    </row>
    <row r="350" s="2" customFormat="1" ht="127" customHeight="1" spans="1:32">
      <c r="A350" s="13">
        <v>148</v>
      </c>
      <c r="B350" s="13" t="s">
        <v>42</v>
      </c>
      <c r="C350" s="12" t="s">
        <v>1002</v>
      </c>
      <c r="D350" s="12" t="s">
        <v>1485</v>
      </c>
      <c r="E350" s="12" t="s">
        <v>1486</v>
      </c>
      <c r="F350" s="12"/>
      <c r="G350" s="12" t="s">
        <v>125</v>
      </c>
      <c r="H350" s="12" t="s">
        <v>1487</v>
      </c>
      <c r="I350" s="12">
        <f t="shared" si="11"/>
        <v>340</v>
      </c>
      <c r="J350" s="12"/>
      <c r="K350" s="12"/>
      <c r="L350" s="12">
        <v>340</v>
      </c>
      <c r="M350" s="12"/>
      <c r="N350" s="12" t="s">
        <v>78</v>
      </c>
      <c r="O350" s="12" t="s">
        <v>1005</v>
      </c>
      <c r="P350" s="12" t="s">
        <v>1488</v>
      </c>
      <c r="Q350" s="20">
        <v>44407</v>
      </c>
      <c r="R350" s="20">
        <v>44417</v>
      </c>
      <c r="S350" s="20">
        <v>44539</v>
      </c>
      <c r="T350" s="20">
        <v>44560</v>
      </c>
      <c r="U350" s="12"/>
      <c r="V350" s="19"/>
      <c r="W350" s="22"/>
      <c r="X350" s="22"/>
      <c r="Y350" s="22"/>
      <c r="Z350" s="22"/>
      <c r="AA350" s="22"/>
      <c r="AD350" s="1"/>
      <c r="AF350" s="4"/>
    </row>
    <row r="351" s="2" customFormat="1" ht="127" customHeight="1" spans="1:32">
      <c r="A351" s="13">
        <v>149</v>
      </c>
      <c r="B351" s="13" t="s">
        <v>42</v>
      </c>
      <c r="C351" s="12" t="s">
        <v>1002</v>
      </c>
      <c r="D351" s="12" t="s">
        <v>1489</v>
      </c>
      <c r="E351" s="12" t="s">
        <v>1490</v>
      </c>
      <c r="F351" s="12"/>
      <c r="G351" s="12" t="s">
        <v>341</v>
      </c>
      <c r="H351" s="12" t="s">
        <v>1491</v>
      </c>
      <c r="I351" s="12">
        <f t="shared" si="11"/>
        <v>29.4</v>
      </c>
      <c r="J351" s="12">
        <v>29.4</v>
      </c>
      <c r="K351" s="12"/>
      <c r="L351" s="12"/>
      <c r="M351" s="12"/>
      <c r="N351" s="12" t="s">
        <v>78</v>
      </c>
      <c r="O351" s="12" t="s">
        <v>1005</v>
      </c>
      <c r="P351" s="12" t="s">
        <v>1492</v>
      </c>
      <c r="Q351" s="20">
        <v>44469</v>
      </c>
      <c r="R351" s="20">
        <v>44477</v>
      </c>
      <c r="S351" s="20">
        <v>44539</v>
      </c>
      <c r="T351" s="20">
        <v>44560</v>
      </c>
      <c r="U351" s="12"/>
      <c r="V351" s="19"/>
      <c r="W351" s="22"/>
      <c r="X351" s="22"/>
      <c r="Y351" s="22"/>
      <c r="Z351" s="22"/>
      <c r="AA351" s="22"/>
      <c r="AC351" s="1"/>
      <c r="AD351" s="1"/>
      <c r="AF351" s="4"/>
    </row>
    <row r="352" s="2" customFormat="1" ht="127" customHeight="1" spans="1:32">
      <c r="A352" s="13">
        <v>150</v>
      </c>
      <c r="B352" s="13" t="s">
        <v>42</v>
      </c>
      <c r="C352" s="12" t="s">
        <v>1002</v>
      </c>
      <c r="D352" s="12" t="s">
        <v>1493</v>
      </c>
      <c r="E352" s="12" t="s">
        <v>1494</v>
      </c>
      <c r="F352" s="12"/>
      <c r="G352" s="12" t="s">
        <v>98</v>
      </c>
      <c r="H352" s="12" t="s">
        <v>635</v>
      </c>
      <c r="I352" s="12">
        <f t="shared" si="11"/>
        <v>387</v>
      </c>
      <c r="J352" s="12">
        <v>317</v>
      </c>
      <c r="K352" s="12"/>
      <c r="L352" s="12">
        <v>70</v>
      </c>
      <c r="M352" s="12"/>
      <c r="N352" s="12" t="s">
        <v>78</v>
      </c>
      <c r="O352" s="12" t="s">
        <v>1005</v>
      </c>
      <c r="P352" s="12" t="s">
        <v>1495</v>
      </c>
      <c r="Q352" s="20">
        <v>44407</v>
      </c>
      <c r="R352" s="20">
        <v>44417</v>
      </c>
      <c r="S352" s="20">
        <v>44539</v>
      </c>
      <c r="T352" s="20">
        <v>44560</v>
      </c>
      <c r="U352" s="12"/>
      <c r="V352" s="19"/>
      <c r="W352" s="22"/>
      <c r="X352" s="22"/>
      <c r="Y352" s="22"/>
      <c r="Z352" s="22"/>
      <c r="AA352" s="22"/>
      <c r="AC352" s="1"/>
      <c r="AD352" s="1"/>
      <c r="AF352" s="4"/>
    </row>
    <row r="353" s="2" customFormat="1" ht="127" customHeight="1" spans="1:32">
      <c r="A353" s="13">
        <v>151</v>
      </c>
      <c r="B353" s="13" t="s">
        <v>42</v>
      </c>
      <c r="C353" s="12" t="s">
        <v>1002</v>
      </c>
      <c r="D353" s="12" t="s">
        <v>1496</v>
      </c>
      <c r="E353" s="12" t="s">
        <v>1311</v>
      </c>
      <c r="F353" s="12"/>
      <c r="G353" s="12" t="s">
        <v>244</v>
      </c>
      <c r="H353" s="12" t="s">
        <v>1394</v>
      </c>
      <c r="I353" s="12">
        <f t="shared" si="11"/>
        <v>20.992</v>
      </c>
      <c r="J353" s="12">
        <v>20.992</v>
      </c>
      <c r="K353" s="12"/>
      <c r="L353" s="12"/>
      <c r="M353" s="12"/>
      <c r="N353" s="12" t="s">
        <v>78</v>
      </c>
      <c r="O353" s="12" t="s">
        <v>1005</v>
      </c>
      <c r="P353" s="12" t="s">
        <v>1497</v>
      </c>
      <c r="Q353" s="20">
        <v>44469</v>
      </c>
      <c r="R353" s="20">
        <v>44477</v>
      </c>
      <c r="S353" s="20">
        <v>44539</v>
      </c>
      <c r="T353" s="20">
        <v>44560</v>
      </c>
      <c r="U353" s="12"/>
      <c r="V353" s="19"/>
      <c r="W353" s="22"/>
      <c r="X353" s="22"/>
      <c r="Y353" s="22"/>
      <c r="Z353" s="22"/>
      <c r="AA353" s="22"/>
      <c r="AC353" s="1"/>
      <c r="AD353" s="1"/>
      <c r="AF353" s="4"/>
    </row>
    <row r="354" s="2" customFormat="1" ht="117" customHeight="1" spans="1:32">
      <c r="A354" s="13">
        <v>152</v>
      </c>
      <c r="B354" s="13" t="s">
        <v>42</v>
      </c>
      <c r="C354" s="12" t="s">
        <v>1002</v>
      </c>
      <c r="D354" s="12" t="s">
        <v>1498</v>
      </c>
      <c r="E354" s="12" t="s">
        <v>1499</v>
      </c>
      <c r="F354" s="12"/>
      <c r="G354" s="12" t="s">
        <v>968</v>
      </c>
      <c r="H354" s="12" t="s">
        <v>969</v>
      </c>
      <c r="I354" s="12">
        <f t="shared" si="11"/>
        <v>5052</v>
      </c>
      <c r="J354" s="12"/>
      <c r="K354" s="12">
        <v>3052</v>
      </c>
      <c r="L354" s="12">
        <v>2000</v>
      </c>
      <c r="M354" s="12"/>
      <c r="N354" s="12" t="s">
        <v>962</v>
      </c>
      <c r="O354" s="12" t="s">
        <v>1500</v>
      </c>
      <c r="P354" s="12" t="s">
        <v>1501</v>
      </c>
      <c r="Q354" s="20">
        <v>44407</v>
      </c>
      <c r="R354" s="20">
        <v>44417</v>
      </c>
      <c r="S354" s="20">
        <v>44539</v>
      </c>
      <c r="T354" s="20">
        <v>44560</v>
      </c>
      <c r="U354" s="12"/>
      <c r="V354" s="19"/>
      <c r="W354" s="22"/>
      <c r="X354" s="22"/>
      <c r="Y354" s="22"/>
      <c r="Z354" s="22"/>
      <c r="AA354" s="22"/>
      <c r="AB354" s="1"/>
      <c r="AD354" s="1"/>
      <c r="AF354" s="4"/>
    </row>
    <row r="355" s="2" customFormat="1" ht="106" customHeight="1" spans="1:32">
      <c r="A355" s="13">
        <v>153</v>
      </c>
      <c r="B355" s="13" t="s">
        <v>42</v>
      </c>
      <c r="C355" s="12" t="s">
        <v>1002</v>
      </c>
      <c r="D355" s="12" t="s">
        <v>1502</v>
      </c>
      <c r="E355" s="12" t="s">
        <v>1503</v>
      </c>
      <c r="F355" s="12" t="s">
        <v>1504</v>
      </c>
      <c r="G355" s="12" t="s">
        <v>989</v>
      </c>
      <c r="H355" s="12" t="s">
        <v>989</v>
      </c>
      <c r="I355" s="12">
        <f t="shared" si="11"/>
        <v>125</v>
      </c>
      <c r="J355" s="12"/>
      <c r="K355" s="12"/>
      <c r="L355" s="12">
        <v>125</v>
      </c>
      <c r="M355" s="12"/>
      <c r="N355" s="12" t="s">
        <v>78</v>
      </c>
      <c r="O355" s="12" t="s">
        <v>1505</v>
      </c>
      <c r="P355" s="12"/>
      <c r="Q355" s="20"/>
      <c r="R355" s="20">
        <v>44440</v>
      </c>
      <c r="S355" s="20">
        <v>44539</v>
      </c>
      <c r="T355" s="20">
        <v>44560</v>
      </c>
      <c r="U355" s="12"/>
      <c r="V355" s="19"/>
      <c r="W355" s="22"/>
      <c r="X355" s="22"/>
      <c r="Y355" s="22"/>
      <c r="Z355" s="22"/>
      <c r="AA355" s="22"/>
      <c r="AC355" s="1"/>
      <c r="AD355" s="1"/>
      <c r="AF355" s="4"/>
    </row>
    <row r="356" s="2" customFormat="1" ht="84" customHeight="1" spans="1:32">
      <c r="A356" s="13">
        <v>154</v>
      </c>
      <c r="B356" s="13" t="s">
        <v>42</v>
      </c>
      <c r="C356" s="12" t="s">
        <v>1002</v>
      </c>
      <c r="D356" s="12" t="s">
        <v>1506</v>
      </c>
      <c r="E356" s="12" t="s">
        <v>1507</v>
      </c>
      <c r="F356" s="12"/>
      <c r="G356" s="12" t="s">
        <v>989</v>
      </c>
      <c r="H356" s="12" t="s">
        <v>989</v>
      </c>
      <c r="I356" s="12">
        <f t="shared" si="11"/>
        <v>187.5</v>
      </c>
      <c r="J356" s="12"/>
      <c r="K356" s="12"/>
      <c r="L356" s="12"/>
      <c r="M356" s="12">
        <v>187.5</v>
      </c>
      <c r="N356" s="12" t="s">
        <v>78</v>
      </c>
      <c r="O356" s="12" t="s">
        <v>1508</v>
      </c>
      <c r="P356" s="12"/>
      <c r="Q356" s="20"/>
      <c r="R356" s="20">
        <v>44440</v>
      </c>
      <c r="S356" s="20">
        <v>44539</v>
      </c>
      <c r="T356" s="20">
        <v>44560</v>
      </c>
      <c r="U356" s="12"/>
      <c r="V356" s="19"/>
      <c r="W356" s="22"/>
      <c r="X356" s="22"/>
      <c r="Y356" s="22"/>
      <c r="Z356" s="22"/>
      <c r="AA356" s="22"/>
      <c r="AC356" s="1"/>
      <c r="AD356" s="1"/>
      <c r="AF356" s="4"/>
    </row>
    <row r="357" s="1" customFormat="1" ht="88" customHeight="1" spans="1:32">
      <c r="A357" s="13">
        <v>155</v>
      </c>
      <c r="B357" s="12" t="s">
        <v>42</v>
      </c>
      <c r="C357" s="12" t="s">
        <v>1002</v>
      </c>
      <c r="D357" s="12" t="s">
        <v>1509</v>
      </c>
      <c r="E357" s="12" t="s">
        <v>1510</v>
      </c>
      <c r="F357" s="12"/>
      <c r="G357" s="12" t="s">
        <v>989</v>
      </c>
      <c r="H357" s="12" t="s">
        <v>989</v>
      </c>
      <c r="I357" s="12">
        <f t="shared" si="11"/>
        <v>1600</v>
      </c>
      <c r="J357" s="12">
        <v>125</v>
      </c>
      <c r="K357" s="12">
        <v>45</v>
      </c>
      <c r="L357" s="12">
        <v>60</v>
      </c>
      <c r="M357" s="12">
        <v>1370</v>
      </c>
      <c r="N357" s="12" t="s">
        <v>78</v>
      </c>
      <c r="O357" s="12" t="s">
        <v>1511</v>
      </c>
      <c r="P357" s="12"/>
      <c r="Q357" s="12"/>
      <c r="R357" s="18">
        <v>44197</v>
      </c>
      <c r="S357" s="18">
        <v>44551</v>
      </c>
      <c r="T357" s="18">
        <v>44560</v>
      </c>
      <c r="U357" s="12"/>
      <c r="V357" s="19"/>
      <c r="W357" s="4"/>
      <c r="X357" s="4"/>
      <c r="Y357" s="4"/>
      <c r="Z357" s="4"/>
      <c r="AA357" s="4"/>
      <c r="AF357" s="4"/>
    </row>
    <row r="358" s="1" customFormat="1" spans="23:32">
      <c r="W358" s="4"/>
      <c r="X358" s="4"/>
      <c r="Y358" s="4"/>
      <c r="Z358" s="4"/>
      <c r="AA358" s="4"/>
      <c r="AF358" s="4"/>
    </row>
    <row r="359" s="1" customFormat="1" spans="23:32">
      <c r="W359" s="4"/>
      <c r="X359" s="4"/>
      <c r="Y359" s="4"/>
      <c r="Z359" s="4"/>
      <c r="AA359" s="4"/>
      <c r="AF359" s="4"/>
    </row>
    <row r="360" s="1" customFormat="1" spans="23:32">
      <c r="W360" s="4"/>
      <c r="X360" s="4"/>
      <c r="Y360" s="4"/>
      <c r="Z360" s="4"/>
      <c r="AA360" s="4"/>
      <c r="AF360" s="4"/>
    </row>
    <row r="361" s="1" customFormat="1" spans="23:32">
      <c r="W361" s="4"/>
      <c r="X361" s="4"/>
      <c r="Y361" s="4"/>
      <c r="Z361" s="4"/>
      <c r="AA361" s="4"/>
      <c r="AF361" s="4"/>
    </row>
  </sheetData>
  <autoFilter ref="A7:AF357">
    <extLst/>
  </autoFilter>
  <mergeCells count="19">
    <mergeCell ref="A1:B1"/>
    <mergeCell ref="A2:U2"/>
    <mergeCell ref="A3:U3"/>
    <mergeCell ref="A7:H7"/>
    <mergeCell ref="A8:H8"/>
    <mergeCell ref="A202:H202"/>
    <mergeCell ref="A4:A6"/>
    <mergeCell ref="B4:B6"/>
    <mergeCell ref="C4:C6"/>
    <mergeCell ref="D4:D6"/>
    <mergeCell ref="E4:E5"/>
    <mergeCell ref="F4:F6"/>
    <mergeCell ref="N4:N6"/>
    <mergeCell ref="O4:O6"/>
    <mergeCell ref="P4:P6"/>
    <mergeCell ref="U4:U5"/>
    <mergeCell ref="G4:H5"/>
    <mergeCell ref="I4:M5"/>
    <mergeCell ref="Q4:T5"/>
  </mergeCells>
  <printOptions horizontalCentered="1"/>
  <pageMargins left="0.700694444444445" right="0.700694444444445" top="0.472222222222222" bottom="0.751388888888889" header="0.298611111111111" footer="0.298611111111111"/>
  <pageSetup paperSize="9" scale="44" firstPageNumber="15" orientation="landscape" useFirstPageNumber="1" horizontalDpi="600"/>
  <headerFooter>
    <oddFooter>&amp;L&amp;20—&amp;P—</oddFooter>
    <evenFooter>&amp;R&amp;20—&amp;P—</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确定版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「奇迹」</cp:lastModifiedBy>
  <dcterms:created xsi:type="dcterms:W3CDTF">2021-05-20T09:18:00Z</dcterms:created>
  <dcterms:modified xsi:type="dcterms:W3CDTF">2021-11-01T03:09:49Z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A67EBCADA0864DAD9E6455670F0ADE74</vt:lpwstr>
  </property>
  <property fmtid="{D5CDD505-2E9C-101B-9397-08002B2CF9AE}" pid="3" name="KSOProductBuildVer">
    <vt:lpwstr>2052-11.1.0.10938</vt:lpwstr>
  </property>
  <property fmtid="{D5CDD505-2E9C-101B-9397-08002B2CF9AE}" pid="4" name="KSOReadingLayout">
    <vt:bool>true</vt:bool>
  </property>
</Properties>
</file>