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减项目资金" sheetId="10" r:id="rId1"/>
  </sheets>
  <definedNames>
    <definedName name="_xlnm._FilterDatabase" localSheetId="0" hidden="1">调减项目资金!$A$6:$L$29</definedName>
    <definedName name="_xlnm.Print_Titles" localSheetId="0">调减项目资金!$2:$5</definedName>
  </definedNames>
  <calcPr calcId="144525"/>
</workbook>
</file>

<file path=xl/sharedStrings.xml><?xml version="1.0" encoding="utf-8"?>
<sst xmlns="http://schemas.openxmlformats.org/spreadsheetml/2006/main" count="179" uniqueCount="97">
  <si>
    <t>附件：3</t>
  </si>
  <si>
    <t>鲁山县调减2021年统筹整合财政涉农资金项目明细表</t>
  </si>
  <si>
    <t>单位：万元</t>
  </si>
  <si>
    <t>序号</t>
  </si>
  <si>
    <t>项目性质</t>
  </si>
  <si>
    <t>项目类别</t>
  </si>
  <si>
    <t>项目名称</t>
  </si>
  <si>
    <t>项目内容</t>
  </si>
  <si>
    <t>建设地点</t>
  </si>
  <si>
    <t>原投入资金
规模合计</t>
  </si>
  <si>
    <t>调减资金规模合计</t>
  </si>
  <si>
    <t>调减后投入资金规模合计</t>
  </si>
  <si>
    <t>责任
单位</t>
  </si>
  <si>
    <t>备注</t>
  </si>
  <si>
    <t>（建设任务）</t>
  </si>
  <si>
    <t>乡（镇）</t>
  </si>
  <si>
    <t>村</t>
  </si>
  <si>
    <t>调整项目总计（共23个）</t>
  </si>
  <si>
    <t>改造</t>
  </si>
  <si>
    <t>农村基础设施建设类项目</t>
  </si>
  <si>
    <t>2020年鲁山县危房改造项目</t>
  </si>
  <si>
    <t>100户农村危房改造补助</t>
  </si>
  <si>
    <t>全县</t>
  </si>
  <si>
    <t>县住建局</t>
  </si>
  <si>
    <t>2021年鲁山县危房改造项目</t>
  </si>
  <si>
    <t>349户农村危房改造补助</t>
  </si>
  <si>
    <t>新建</t>
  </si>
  <si>
    <t>2021年鲁山县张良镇朱马沟村道路项目</t>
  </si>
  <si>
    <t>修建道路浆砌石护堰481米，拦河堰19米，路基填充25立方</t>
  </si>
  <si>
    <t>张良镇</t>
  </si>
  <si>
    <t>朱马沟村</t>
  </si>
  <si>
    <t>县交通局</t>
  </si>
  <si>
    <t>2021年鲁山县辛集乡史庄村内道路建设项目</t>
  </si>
  <si>
    <t>新建道路总长4314米，其中混凝土道路1000米，宽4.5米，厚0.2米；沥青道路长3314米，其中4.5米宽沥青道路长2001米，4米宽沥青路面长1313米，均厚0.07米；</t>
  </si>
  <si>
    <t>辛集乡</t>
  </si>
  <si>
    <t>史庄村</t>
  </si>
  <si>
    <t>2021年鲁山县辛集乡肖老庄村内主干道路硬化工程</t>
  </si>
  <si>
    <t>新建道路5214.5米，其中，长630米，宽4米，7cm沥青路面；4米宽，长1565.5米；宽3.5米，长2395米；宽3米，长574米；宽2米，长50米；均厚0.2米</t>
  </si>
  <si>
    <t>肖老庄村</t>
  </si>
  <si>
    <t>2021年鲁山县张良镇范庄村道路建设项目</t>
  </si>
  <si>
    <t>新修通村道路长861米，厚0.2米，其中，4.5米宽道路651米，4米宽道路210米；村内道路长859米，宽4米、厚0.2米。C25标准。</t>
  </si>
  <si>
    <t>范庄村</t>
  </si>
  <si>
    <t>2021年鲁山县土门办事处土门村污水治理项目</t>
  </si>
  <si>
    <t>铺设直径500混凝土管长度1020米，直径400混凝土管管长度1040米，修建沉淀井57座，化粪池1座，污水消解处理槽200米，53米长挡水墙1座。</t>
  </si>
  <si>
    <t>土门办事处</t>
  </si>
  <si>
    <t>土门村</t>
  </si>
  <si>
    <t>县乡村振兴局</t>
  </si>
  <si>
    <t>鲁山县2021年农田水利设施巩固提升项目</t>
  </si>
  <si>
    <t>洗井782眼，机井首部配套551套，控制器228套、井房335套，铺设地埋线50.6171km，配套充值仪29台，射频卡4160张。</t>
  </si>
  <si>
    <t>县农业农村局</t>
  </si>
  <si>
    <t>张官营、张良镇、马楼乡等乡镇</t>
  </si>
  <si>
    <t>2021年鲁山县洪涝灾害水毁项目</t>
  </si>
  <si>
    <t>建设任务涉及饮水管道、护堰、道路、桥梁、排水渠、产业大棚等</t>
  </si>
  <si>
    <t>鲁山县</t>
  </si>
  <si>
    <t>产业发展类项目及其他类项目</t>
  </si>
  <si>
    <t>2021年鲁山县扶贫小额信贷贴息</t>
  </si>
  <si>
    <t>14013户脱贫户扶贫小额贷款贴息</t>
  </si>
  <si>
    <t>县金融扶贫服务中心</t>
  </si>
  <si>
    <t>2021年鲁山县上半年雨露计划短期技能培训项目</t>
  </si>
  <si>
    <t>雨露计划短期技能培训：A类工种每人2000元；B类工种每人1800元；C类工种每人1500元；</t>
  </si>
  <si>
    <t>2021年鲁山县务工收入和产业发展奖补项目资金</t>
  </si>
  <si>
    <t>种植、养殖、加工等产业发展及务工、交通奖补，增加14598户脱贫户增收</t>
  </si>
  <si>
    <t>鲁山县疫情防控期间公益性岗位人员工资</t>
  </si>
  <si>
    <t>6054户疫情防控期间公益性岗位工资</t>
  </si>
  <si>
    <t>2021年鲁山县仓头乡孙湾村产业基地配套设施建设项目</t>
  </si>
  <si>
    <t>新打一眼210米深水井、20吨无塔及相关水电配套设施。外遮阳棚50座及外遮阳网，外加50个水表。新建80㎡冷库2间、100㎡分拣烘干车间一座及相关烘干配套设施。</t>
  </si>
  <si>
    <t>仓头乡</t>
  </si>
  <si>
    <t>孙湾村</t>
  </si>
  <si>
    <t>2021年鲁山县仓头乡清古寺村花生加工项目</t>
  </si>
  <si>
    <t>新建檐高8米，面积1580.7㎡晾晒棚一座</t>
  </si>
  <si>
    <t>清古寺村</t>
  </si>
  <si>
    <t>2021年鲁山县马楼乡绰楼村温室大棚建设项目</t>
  </si>
  <si>
    <t>新建日光温室蔬菜大棚18座及配套设施,单栋面积1040㎡，东西80米，南北13米，脊高5米；温室顶部10丝PO膜，留防风口，薄膜上覆盖棉被（单条宽3m，重叠宽度0.5m）</t>
  </si>
  <si>
    <t>马楼乡</t>
  </si>
  <si>
    <t>绰楼村</t>
  </si>
  <si>
    <t>2021年鲁山县张良镇黄庄村温室大棚项目</t>
  </si>
  <si>
    <t>建设大棚14座及配套，其中120m*13m冬暖棚10座，100m*15m拱棚4座；道路长274m，3m宽15cm厚C25混凝土路面。</t>
  </si>
  <si>
    <t>黄庄村</t>
  </si>
  <si>
    <t>2021年鲁山县马楼乡马塘庄村蔬菜大棚项目</t>
  </si>
  <si>
    <t>新建日光温室蔬菜大棚11座及配套设施；单栋面积1040㎡，东西80米，南北13米，脊高5米；温室顶部10丝PO膜，留防风口，薄膜上覆盖棉被（单条宽3m，重叠宽度0.5m）</t>
  </si>
  <si>
    <t>马塘庄村</t>
  </si>
  <si>
    <t>2021年鲁山县土门办事处焦山村大棚建设项目</t>
  </si>
  <si>
    <t>新建长30米、宽5.6米香菇生产棚8个，长30米、宽5.6米休眠棚4个，新式烘干设备2套</t>
  </si>
  <si>
    <t>焦山村</t>
  </si>
  <si>
    <t>2021年鲁山县下汤镇和尚岭村食用菌大棚项目</t>
  </si>
  <si>
    <t>新建食用菌大棚40座，养菌棚9座及配套水电。</t>
  </si>
  <si>
    <t>下汤镇</t>
  </si>
  <si>
    <t>和尚岭村</t>
  </si>
  <si>
    <t>2021年鲁山县张良镇老庄村羊场建设项目</t>
  </si>
  <si>
    <t>新建羊场3座，每座约550平方米及配套</t>
  </si>
  <si>
    <t>老庄村</t>
  </si>
  <si>
    <t>2021年鲁山县农田设施建设项目</t>
  </si>
  <si>
    <t>土壤改良4.5万亩，新打机井385眼及配套水泵、井堡和计量设备，新修田间道路29.24公里，新建桥涵28座，铺设地埋输水管路113.83公里，安装给水栓4068个，铺设低压线路125.79公里，种植楸树13651株。</t>
  </si>
  <si>
    <t>张官营镇、张良镇、马楼乡、瀼河乡、辛集乡、董周乡</t>
  </si>
  <si>
    <t>西高村、董村、常庄村、平安村、孔庄村、大元庄村、盆窑村、余流村邓东村、邓西村、东辛村、袁寨村、张庄村、小河李村、三东村、程西村、程东村、白村、石庙王村、贯刘村、三西村、大赵楼、丁庄、小程庄、薛寨村、张西村、营东村、张东村、张北村、南杨庄村、大吴营村、南闫庄村、南王庄村</t>
  </si>
  <si>
    <t>2021年鲁山县项目设计费、监理费及管理费</t>
  </si>
  <si>
    <t>项目设计费、监理费各不高于1.5%，管理费不高于1%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</si>
</sst>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仿宋_GB2312"/>
      <charset val="134"/>
    </font>
    <font>
      <sz val="11"/>
      <name val="仿宋"/>
      <charset val="134"/>
    </font>
    <font>
      <sz val="11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4" fillId="23" borderId="13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0" borderId="0"/>
    <xf numFmtId="0" fontId="10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11 2 2 3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_Sheet1" xfId="51"/>
    <cellStyle name="常规 4" xfId="52"/>
    <cellStyle name="常规 13" xfId="53"/>
    <cellStyle name="常规 10 2 2" xfId="54"/>
  </cellStyles>
  <tableStyles count="0" defaultTableStyle="TableStyleMedium2" defaultPivotStyle="PivotStyleLight16"/>
  <colors>
    <mruColors>
      <color rgb="00FF0000"/>
      <color rgb="00FFFF00"/>
      <color rgb="00000000"/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view="pageBreakPreview" zoomScale="85" zoomScaleNormal="80" workbookViewId="0">
      <pane ySplit="5" topLeftCell="A13" activePane="bottomLeft" state="frozen"/>
      <selection/>
      <selection pane="bottomLeft" activeCell="M21" sqref="M21"/>
    </sheetView>
  </sheetViews>
  <sheetFormatPr defaultColWidth="9" defaultRowHeight="13.5"/>
  <cols>
    <col min="1" max="1" width="6.5" customWidth="1"/>
    <col min="3" max="3" width="12.375" customWidth="1"/>
    <col min="4" max="4" width="25.25" customWidth="1"/>
    <col min="5" max="5" width="40.375" customWidth="1"/>
    <col min="6" max="6" width="15.25" customWidth="1"/>
    <col min="7" max="7" width="38.75" customWidth="1"/>
    <col min="8" max="8" width="11.5" customWidth="1"/>
    <col min="9" max="9" width="12.5" customWidth="1"/>
    <col min="10" max="10" width="13.125" customWidth="1"/>
    <col min="11" max="11" width="12.5" customWidth="1"/>
    <col min="13" max="13" width="9.375"/>
  </cols>
  <sheetData>
    <row r="1" spans="1:12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ht="31.5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29" customHeight="1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/>
      <c r="H4" s="6" t="s">
        <v>9</v>
      </c>
      <c r="I4" s="6" t="s">
        <v>10</v>
      </c>
      <c r="J4" s="6" t="s">
        <v>11</v>
      </c>
      <c r="K4" s="5" t="s">
        <v>12</v>
      </c>
      <c r="L4" s="6" t="s">
        <v>13</v>
      </c>
    </row>
    <row r="5" ht="29" customHeight="1" spans="1:12">
      <c r="A5" s="5"/>
      <c r="B5" s="5"/>
      <c r="C5" s="5"/>
      <c r="D5" s="5"/>
      <c r="E5" s="5" t="s">
        <v>14</v>
      </c>
      <c r="F5" s="5" t="s">
        <v>15</v>
      </c>
      <c r="G5" s="7" t="s">
        <v>16</v>
      </c>
      <c r="H5" s="8"/>
      <c r="I5" s="8"/>
      <c r="J5" s="8"/>
      <c r="K5" s="5"/>
      <c r="L5" s="14"/>
    </row>
    <row r="6" ht="40" customHeight="1" spans="1:12">
      <c r="A6" s="9" t="s">
        <v>17</v>
      </c>
      <c r="B6" s="10"/>
      <c r="C6" s="10"/>
      <c r="D6" s="10"/>
      <c r="E6" s="10"/>
      <c r="F6" s="10"/>
      <c r="G6" s="11"/>
      <c r="H6" s="5">
        <f>SUM(H7:H63)</f>
        <v>24927.0987</v>
      </c>
      <c r="I6" s="5">
        <f>SUM(I7:I63)</f>
        <v>5610.8987</v>
      </c>
      <c r="J6" s="5">
        <f>SUM(J7:J63)</f>
        <v>19316.2</v>
      </c>
      <c r="K6" s="5"/>
      <c r="L6" s="15"/>
    </row>
    <row r="7" ht="45" customHeight="1" spans="1:12">
      <c r="A7" s="12">
        <v>1</v>
      </c>
      <c r="B7" s="12" t="s">
        <v>18</v>
      </c>
      <c r="C7" s="12" t="s">
        <v>19</v>
      </c>
      <c r="D7" s="12" t="s">
        <v>20</v>
      </c>
      <c r="E7" s="12" t="s">
        <v>21</v>
      </c>
      <c r="F7" s="12" t="s">
        <v>22</v>
      </c>
      <c r="G7" s="12" t="s">
        <v>22</v>
      </c>
      <c r="H7" s="12">
        <v>196.9514</v>
      </c>
      <c r="I7" s="12">
        <v>103.4514</v>
      </c>
      <c r="J7" s="12">
        <f>H7-I7</f>
        <v>93.5</v>
      </c>
      <c r="K7" s="12" t="s">
        <v>23</v>
      </c>
      <c r="L7" s="16"/>
    </row>
    <row r="8" ht="45" customHeight="1" spans="1:12">
      <c r="A8" s="12">
        <v>2</v>
      </c>
      <c r="B8" s="12" t="s">
        <v>18</v>
      </c>
      <c r="C8" s="12" t="s">
        <v>19</v>
      </c>
      <c r="D8" s="12" t="s">
        <v>24</v>
      </c>
      <c r="E8" s="12" t="s">
        <v>25</v>
      </c>
      <c r="F8" s="12" t="s">
        <v>22</v>
      </c>
      <c r="G8" s="12" t="s">
        <v>22</v>
      </c>
      <c r="H8" s="12">
        <v>698</v>
      </c>
      <c r="I8" s="12">
        <v>188</v>
      </c>
      <c r="J8" s="12">
        <f t="shared" ref="J8:J29" si="0">H8-I8</f>
        <v>510</v>
      </c>
      <c r="K8" s="12" t="s">
        <v>23</v>
      </c>
      <c r="L8" s="16"/>
    </row>
    <row r="9" ht="45" customHeight="1" spans="1:12">
      <c r="A9" s="12">
        <v>3</v>
      </c>
      <c r="B9" s="12" t="s">
        <v>26</v>
      </c>
      <c r="C9" s="12" t="s">
        <v>19</v>
      </c>
      <c r="D9" s="12" t="s">
        <v>27</v>
      </c>
      <c r="E9" s="12" t="s">
        <v>28</v>
      </c>
      <c r="F9" s="12" t="s">
        <v>29</v>
      </c>
      <c r="G9" s="12" t="s">
        <v>30</v>
      </c>
      <c r="H9" s="12">
        <v>150</v>
      </c>
      <c r="I9" s="12">
        <v>3</v>
      </c>
      <c r="J9" s="12">
        <f t="shared" si="0"/>
        <v>147</v>
      </c>
      <c r="K9" s="12" t="s">
        <v>31</v>
      </c>
      <c r="L9" s="16"/>
    </row>
    <row r="10" ht="59" customHeight="1" spans="1:12">
      <c r="A10" s="12">
        <v>4</v>
      </c>
      <c r="B10" s="12" t="s">
        <v>26</v>
      </c>
      <c r="C10" s="12" t="s">
        <v>19</v>
      </c>
      <c r="D10" s="12" t="s">
        <v>32</v>
      </c>
      <c r="E10" s="12" t="s">
        <v>33</v>
      </c>
      <c r="F10" s="12" t="s">
        <v>34</v>
      </c>
      <c r="G10" s="12" t="s">
        <v>35</v>
      </c>
      <c r="H10" s="12">
        <v>338</v>
      </c>
      <c r="I10" s="12">
        <v>21</v>
      </c>
      <c r="J10" s="12">
        <f t="shared" si="0"/>
        <v>317</v>
      </c>
      <c r="K10" s="12" t="s">
        <v>31</v>
      </c>
      <c r="L10" s="16"/>
    </row>
    <row r="11" ht="59" customHeight="1" spans="1:12">
      <c r="A11" s="12">
        <v>5</v>
      </c>
      <c r="B11" s="12" t="s">
        <v>26</v>
      </c>
      <c r="C11" s="12" t="s">
        <v>19</v>
      </c>
      <c r="D11" s="12" t="s">
        <v>36</v>
      </c>
      <c r="E11" s="12" t="s">
        <v>37</v>
      </c>
      <c r="F11" s="12" t="s">
        <v>34</v>
      </c>
      <c r="G11" s="12" t="s">
        <v>38</v>
      </c>
      <c r="H11" s="12">
        <v>300</v>
      </c>
      <c r="I11" s="12">
        <v>9</v>
      </c>
      <c r="J11" s="12">
        <f t="shared" si="0"/>
        <v>291</v>
      </c>
      <c r="K11" s="12" t="s">
        <v>31</v>
      </c>
      <c r="L11" s="16"/>
    </row>
    <row r="12" ht="59" customHeight="1" spans="1:12">
      <c r="A12" s="12">
        <v>6</v>
      </c>
      <c r="B12" s="12" t="s">
        <v>26</v>
      </c>
      <c r="C12" s="12" t="s">
        <v>19</v>
      </c>
      <c r="D12" s="12" t="s">
        <v>39</v>
      </c>
      <c r="E12" s="12" t="s">
        <v>40</v>
      </c>
      <c r="F12" s="12" t="s">
        <v>29</v>
      </c>
      <c r="G12" s="12" t="s">
        <v>41</v>
      </c>
      <c r="H12" s="12">
        <v>111</v>
      </c>
      <c r="I12" s="12">
        <v>4</v>
      </c>
      <c r="J12" s="12">
        <f t="shared" si="0"/>
        <v>107</v>
      </c>
      <c r="K12" s="12" t="s">
        <v>31</v>
      </c>
      <c r="L12" s="16"/>
    </row>
    <row r="13" ht="59" customHeight="1" spans="1:12">
      <c r="A13" s="12">
        <v>7</v>
      </c>
      <c r="B13" s="12" t="s">
        <v>26</v>
      </c>
      <c r="C13" s="12" t="s">
        <v>19</v>
      </c>
      <c r="D13" s="12" t="s">
        <v>42</v>
      </c>
      <c r="E13" s="12" t="s">
        <v>43</v>
      </c>
      <c r="F13" s="12" t="s">
        <v>44</v>
      </c>
      <c r="G13" s="12" t="s">
        <v>45</v>
      </c>
      <c r="H13" s="12">
        <v>425.2127</v>
      </c>
      <c r="I13" s="12">
        <v>98.2127</v>
      </c>
      <c r="J13" s="12">
        <f t="shared" si="0"/>
        <v>327</v>
      </c>
      <c r="K13" s="12" t="s">
        <v>46</v>
      </c>
      <c r="L13" s="16"/>
    </row>
    <row r="14" ht="59" customHeight="1" spans="1:12">
      <c r="A14" s="12">
        <v>8</v>
      </c>
      <c r="B14" s="12" t="s">
        <v>26</v>
      </c>
      <c r="C14" s="12" t="s">
        <v>19</v>
      </c>
      <c r="D14" s="12" t="s">
        <v>47</v>
      </c>
      <c r="E14" s="12" t="s">
        <v>48</v>
      </c>
      <c r="F14" s="12" t="s">
        <v>49</v>
      </c>
      <c r="G14" s="12" t="s">
        <v>50</v>
      </c>
      <c r="H14" s="12">
        <v>1000</v>
      </c>
      <c r="I14" s="12">
        <v>40</v>
      </c>
      <c r="J14" s="12">
        <f t="shared" si="0"/>
        <v>960</v>
      </c>
      <c r="K14" s="12" t="s">
        <v>49</v>
      </c>
      <c r="L14" s="16"/>
    </row>
    <row r="15" ht="45" customHeight="1" spans="1:12">
      <c r="A15" s="12">
        <v>9</v>
      </c>
      <c r="B15" s="12" t="s">
        <v>26</v>
      </c>
      <c r="C15" s="12" t="s">
        <v>19</v>
      </c>
      <c r="D15" s="13" t="s">
        <v>51</v>
      </c>
      <c r="E15" s="12" t="s">
        <v>52</v>
      </c>
      <c r="F15" s="12" t="s">
        <v>53</v>
      </c>
      <c r="G15" s="12" t="s">
        <v>53</v>
      </c>
      <c r="H15" s="12">
        <v>2873</v>
      </c>
      <c r="I15" s="12">
        <v>1873</v>
      </c>
      <c r="J15" s="12">
        <f t="shared" si="0"/>
        <v>1000</v>
      </c>
      <c r="K15" s="12" t="s">
        <v>46</v>
      </c>
      <c r="L15" s="16"/>
    </row>
    <row r="16" ht="45" customHeight="1" spans="1:12">
      <c r="A16" s="12">
        <v>10</v>
      </c>
      <c r="B16" s="12" t="s">
        <v>26</v>
      </c>
      <c r="C16" s="12" t="s">
        <v>54</v>
      </c>
      <c r="D16" s="12" t="s">
        <v>55</v>
      </c>
      <c r="E16" s="12" t="s">
        <v>56</v>
      </c>
      <c r="F16" s="12" t="s">
        <v>53</v>
      </c>
      <c r="G16" s="12" t="s">
        <v>53</v>
      </c>
      <c r="H16" s="12">
        <v>1854.774</v>
      </c>
      <c r="I16" s="12">
        <v>1162.774</v>
      </c>
      <c r="J16" s="12">
        <f t="shared" si="0"/>
        <v>692</v>
      </c>
      <c r="K16" s="12" t="s">
        <v>57</v>
      </c>
      <c r="L16" s="16"/>
    </row>
    <row r="17" ht="45" customHeight="1" spans="1:12">
      <c r="A17" s="12">
        <v>11</v>
      </c>
      <c r="B17" s="12" t="s">
        <v>26</v>
      </c>
      <c r="C17" s="12" t="s">
        <v>54</v>
      </c>
      <c r="D17" s="12" t="s">
        <v>58</v>
      </c>
      <c r="E17" s="12" t="s">
        <v>59</v>
      </c>
      <c r="F17" s="12" t="s">
        <v>53</v>
      </c>
      <c r="G17" s="12" t="s">
        <v>53</v>
      </c>
      <c r="H17" s="12">
        <v>107</v>
      </c>
      <c r="I17" s="12">
        <v>2.59999999999999</v>
      </c>
      <c r="J17" s="12">
        <f t="shared" si="0"/>
        <v>104.4</v>
      </c>
      <c r="K17" s="12" t="s">
        <v>46</v>
      </c>
      <c r="L17" s="16"/>
    </row>
    <row r="18" ht="45" customHeight="1" spans="1:12">
      <c r="A18" s="12">
        <v>12</v>
      </c>
      <c r="B18" s="12" t="s">
        <v>26</v>
      </c>
      <c r="C18" s="12" t="s">
        <v>54</v>
      </c>
      <c r="D18" s="12" t="s">
        <v>60</v>
      </c>
      <c r="E18" s="12" t="s">
        <v>61</v>
      </c>
      <c r="F18" s="12" t="s">
        <v>53</v>
      </c>
      <c r="G18" s="12" t="s">
        <v>53</v>
      </c>
      <c r="H18" s="12">
        <v>4376.1533</v>
      </c>
      <c r="I18" s="12">
        <v>211.1533</v>
      </c>
      <c r="J18" s="12">
        <f t="shared" si="0"/>
        <v>4165</v>
      </c>
      <c r="K18" s="12" t="s">
        <v>46</v>
      </c>
      <c r="L18" s="16"/>
    </row>
    <row r="19" ht="45" customHeight="1" spans="1:12">
      <c r="A19" s="12">
        <v>13</v>
      </c>
      <c r="B19" s="12" t="s">
        <v>26</v>
      </c>
      <c r="C19" s="12" t="s">
        <v>54</v>
      </c>
      <c r="D19" s="12" t="s">
        <v>62</v>
      </c>
      <c r="E19" s="12" t="s">
        <v>63</v>
      </c>
      <c r="F19" s="12" t="s">
        <v>53</v>
      </c>
      <c r="G19" s="12" t="s">
        <v>53</v>
      </c>
      <c r="H19" s="12">
        <v>2450.0073</v>
      </c>
      <c r="I19" s="12">
        <v>281.7073</v>
      </c>
      <c r="J19" s="12">
        <f t="shared" si="0"/>
        <v>2168.3</v>
      </c>
      <c r="K19" s="12" t="s">
        <v>46</v>
      </c>
      <c r="L19" s="16"/>
    </row>
    <row r="20" ht="62" customHeight="1" spans="1:12">
      <c r="A20" s="12">
        <v>14</v>
      </c>
      <c r="B20" s="12" t="s">
        <v>26</v>
      </c>
      <c r="C20" s="12" t="s">
        <v>54</v>
      </c>
      <c r="D20" s="12" t="s">
        <v>64</v>
      </c>
      <c r="E20" s="12" t="s">
        <v>65</v>
      </c>
      <c r="F20" s="12" t="s">
        <v>66</v>
      </c>
      <c r="G20" s="12" t="s">
        <v>67</v>
      </c>
      <c r="H20" s="12">
        <v>131</v>
      </c>
      <c r="I20" s="12">
        <v>6</v>
      </c>
      <c r="J20" s="12">
        <f t="shared" si="0"/>
        <v>125</v>
      </c>
      <c r="K20" s="12" t="s">
        <v>46</v>
      </c>
      <c r="L20" s="16"/>
    </row>
    <row r="21" ht="47" customHeight="1" spans="1:12">
      <c r="A21" s="12">
        <v>15</v>
      </c>
      <c r="B21" s="12" t="s">
        <v>26</v>
      </c>
      <c r="C21" s="12" t="s">
        <v>54</v>
      </c>
      <c r="D21" s="12" t="s">
        <v>68</v>
      </c>
      <c r="E21" s="12" t="s">
        <v>69</v>
      </c>
      <c r="F21" s="12" t="s">
        <v>66</v>
      </c>
      <c r="G21" s="12" t="s">
        <v>70</v>
      </c>
      <c r="H21" s="12">
        <v>96</v>
      </c>
      <c r="I21" s="12">
        <v>4</v>
      </c>
      <c r="J21" s="12">
        <f t="shared" si="0"/>
        <v>92</v>
      </c>
      <c r="K21" s="12" t="s">
        <v>46</v>
      </c>
      <c r="L21" s="16"/>
    </row>
    <row r="22" ht="62" customHeight="1" spans="1:12">
      <c r="A22" s="12">
        <v>16</v>
      </c>
      <c r="B22" s="12" t="s">
        <v>26</v>
      </c>
      <c r="C22" s="12" t="s">
        <v>54</v>
      </c>
      <c r="D22" s="12" t="s">
        <v>71</v>
      </c>
      <c r="E22" s="12" t="s">
        <v>72</v>
      </c>
      <c r="F22" s="12" t="s">
        <v>73</v>
      </c>
      <c r="G22" s="12" t="s">
        <v>74</v>
      </c>
      <c r="H22" s="12">
        <v>398</v>
      </c>
      <c r="I22" s="12">
        <v>73</v>
      </c>
      <c r="J22" s="12">
        <f t="shared" si="0"/>
        <v>325</v>
      </c>
      <c r="K22" s="12" t="s">
        <v>46</v>
      </c>
      <c r="L22" s="16"/>
    </row>
    <row r="23" ht="51" customHeight="1" spans="1:12">
      <c r="A23" s="12">
        <v>17</v>
      </c>
      <c r="B23" s="12" t="s">
        <v>26</v>
      </c>
      <c r="C23" s="12" t="s">
        <v>54</v>
      </c>
      <c r="D23" s="12" t="s">
        <v>75</v>
      </c>
      <c r="E23" s="12" t="s">
        <v>76</v>
      </c>
      <c r="F23" s="12" t="s">
        <v>29</v>
      </c>
      <c r="G23" s="12" t="s">
        <v>77</v>
      </c>
      <c r="H23" s="12">
        <v>395</v>
      </c>
      <c r="I23" s="12">
        <v>45</v>
      </c>
      <c r="J23" s="12">
        <f t="shared" si="0"/>
        <v>350</v>
      </c>
      <c r="K23" s="12" t="s">
        <v>46</v>
      </c>
      <c r="L23" s="16"/>
    </row>
    <row r="24" ht="62" customHeight="1" spans="1:12">
      <c r="A24" s="12">
        <v>18</v>
      </c>
      <c r="B24" s="12" t="s">
        <v>26</v>
      </c>
      <c r="C24" s="12" t="s">
        <v>54</v>
      </c>
      <c r="D24" s="12" t="s">
        <v>78</v>
      </c>
      <c r="E24" s="12" t="s">
        <v>79</v>
      </c>
      <c r="F24" s="12" t="s">
        <v>73</v>
      </c>
      <c r="G24" s="12" t="s">
        <v>80</v>
      </c>
      <c r="H24" s="12">
        <v>274</v>
      </c>
      <c r="I24" s="12">
        <v>22</v>
      </c>
      <c r="J24" s="12">
        <f t="shared" si="0"/>
        <v>252</v>
      </c>
      <c r="K24" s="12" t="s">
        <v>46</v>
      </c>
      <c r="L24" s="16"/>
    </row>
    <row r="25" ht="51" customHeight="1" spans="1:12">
      <c r="A25" s="12">
        <v>19</v>
      </c>
      <c r="B25" s="12" t="s">
        <v>26</v>
      </c>
      <c r="C25" s="12" t="s">
        <v>54</v>
      </c>
      <c r="D25" s="12" t="s">
        <v>81</v>
      </c>
      <c r="E25" s="12" t="s">
        <v>82</v>
      </c>
      <c r="F25" s="12" t="s">
        <v>44</v>
      </c>
      <c r="G25" s="12" t="s">
        <v>83</v>
      </c>
      <c r="H25" s="12">
        <v>50</v>
      </c>
      <c r="I25" s="12">
        <v>3</v>
      </c>
      <c r="J25" s="12">
        <f t="shared" si="0"/>
        <v>47</v>
      </c>
      <c r="K25" s="12" t="s">
        <v>49</v>
      </c>
      <c r="L25" s="16"/>
    </row>
    <row r="26" ht="51" customHeight="1" spans="1:12">
      <c r="A26" s="12">
        <v>20</v>
      </c>
      <c r="B26" s="12" t="s">
        <v>26</v>
      </c>
      <c r="C26" s="12" t="s">
        <v>54</v>
      </c>
      <c r="D26" s="12" t="s">
        <v>84</v>
      </c>
      <c r="E26" s="12" t="s">
        <v>85</v>
      </c>
      <c r="F26" s="12" t="s">
        <v>86</v>
      </c>
      <c r="G26" s="12" t="s">
        <v>87</v>
      </c>
      <c r="H26" s="12">
        <v>300</v>
      </c>
      <c r="I26" s="12">
        <v>49</v>
      </c>
      <c r="J26" s="12">
        <f t="shared" si="0"/>
        <v>251</v>
      </c>
      <c r="K26" s="12" t="s">
        <v>46</v>
      </c>
      <c r="L26" s="16"/>
    </row>
    <row r="27" ht="51" customHeight="1" spans="1:12">
      <c r="A27" s="12">
        <v>21</v>
      </c>
      <c r="B27" s="12" t="s">
        <v>26</v>
      </c>
      <c r="C27" s="12" t="s">
        <v>54</v>
      </c>
      <c r="D27" s="12" t="s">
        <v>88</v>
      </c>
      <c r="E27" s="12" t="s">
        <v>89</v>
      </c>
      <c r="F27" s="12" t="s">
        <v>29</v>
      </c>
      <c r="G27" s="12" t="s">
        <v>90</v>
      </c>
      <c r="H27" s="12">
        <v>350</v>
      </c>
      <c r="I27" s="12">
        <v>10</v>
      </c>
      <c r="J27" s="12">
        <f t="shared" si="0"/>
        <v>340</v>
      </c>
      <c r="K27" s="12" t="s">
        <v>46</v>
      </c>
      <c r="L27" s="16"/>
    </row>
    <row r="28" ht="102" customHeight="1" spans="1:12">
      <c r="A28" s="12">
        <v>22</v>
      </c>
      <c r="B28" s="12" t="s">
        <v>26</v>
      </c>
      <c r="C28" s="12" t="s">
        <v>54</v>
      </c>
      <c r="D28" s="12" t="s">
        <v>91</v>
      </c>
      <c r="E28" s="12" t="s">
        <v>92</v>
      </c>
      <c r="F28" s="12" t="s">
        <v>93</v>
      </c>
      <c r="G28" s="12" t="s">
        <v>94</v>
      </c>
      <c r="H28" s="12">
        <v>5653</v>
      </c>
      <c r="I28" s="12">
        <v>601</v>
      </c>
      <c r="J28" s="12">
        <f t="shared" si="0"/>
        <v>5052</v>
      </c>
      <c r="K28" s="12" t="s">
        <v>49</v>
      </c>
      <c r="L28" s="16"/>
    </row>
    <row r="29" ht="51" customHeight="1" spans="1:12">
      <c r="A29" s="12">
        <v>23</v>
      </c>
      <c r="B29" s="12" t="s">
        <v>26</v>
      </c>
      <c r="C29" s="12" t="s">
        <v>54</v>
      </c>
      <c r="D29" s="12" t="s">
        <v>95</v>
      </c>
      <c r="E29" s="12" t="s">
        <v>96</v>
      </c>
      <c r="F29" s="12" t="s">
        <v>53</v>
      </c>
      <c r="G29" s="12" t="s">
        <v>53</v>
      </c>
      <c r="H29" s="12">
        <v>2400</v>
      </c>
      <c r="I29" s="12">
        <v>800</v>
      </c>
      <c r="J29" s="12">
        <f t="shared" si="0"/>
        <v>1600</v>
      </c>
      <c r="K29" s="12" t="s">
        <v>46</v>
      </c>
      <c r="L29" s="16"/>
    </row>
  </sheetData>
  <mergeCells count="14">
    <mergeCell ref="A1:B1"/>
    <mergeCell ref="A2:L2"/>
    <mergeCell ref="A3:L3"/>
    <mergeCell ref="F4:G4"/>
    <mergeCell ref="A6:G6"/>
    <mergeCell ref="A4:A5"/>
    <mergeCell ref="B4:B5"/>
    <mergeCell ref="C4:C5"/>
    <mergeCell ref="D4:D5"/>
    <mergeCell ref="H4:H5"/>
    <mergeCell ref="I4:I5"/>
    <mergeCell ref="J4:J5"/>
    <mergeCell ref="K4:K5"/>
    <mergeCell ref="L4:L5"/>
  </mergeCells>
  <pageMargins left="0.751388888888889" right="0.751388888888889" top="0.708333333333333" bottom="0.66875" header="0.5" footer="0.5"/>
  <pageSetup paperSize="9" scale="64" firstPageNumber="60" orientation="landscape" useFirstPageNumber="1" horizontalDpi="600"/>
  <headerFooter>
    <oddFooter>&amp;L—&amp;P—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调减项目资金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一抹笑颜</cp:lastModifiedBy>
  <dcterms:created xsi:type="dcterms:W3CDTF">2021-05-20T09:18:00Z</dcterms:created>
  <dcterms:modified xsi:type="dcterms:W3CDTF">2021-10-31T02:02:51Z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A67EBCADA0864DAD9E6455670F0ADE74</vt:lpwstr>
  </property>
  <property fmtid="{D5CDD505-2E9C-101B-9397-08002B2CF9AE}" pid="3" name="KSOProductBuildVer">
    <vt:lpwstr>2052-11.1.0.11045</vt:lpwstr>
  </property>
  <property fmtid="{D5CDD505-2E9C-101B-9397-08002B2CF9AE}" pid="4" name="KSOReadingLayout">
    <vt:bool>true</vt:bool>
  </property>
</Properties>
</file>