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<sst xmlns="http://schemas.openxmlformats.org/spreadsheetml/2006/main" count="441" uniqueCount="256">
  <si>
    <t>鲁山县直达资金分配明细表</t>
  </si>
  <si>
    <t>单位：元</t>
  </si>
  <si>
    <t>序号</t>
  </si>
  <si>
    <t>专项资金</t>
  </si>
  <si>
    <t>收到金额</t>
  </si>
  <si>
    <t>分配单位</t>
  </si>
  <si>
    <t>项目</t>
  </si>
  <si>
    <t>分配金额</t>
  </si>
  <si>
    <t>备注</t>
  </si>
  <si>
    <t>合计</t>
  </si>
  <si>
    <t>一、正常转移支付</t>
  </si>
  <si>
    <t>城乡居民基本养老保险补助经费（正常直达）</t>
  </si>
  <si>
    <t>鲁山县农村社会养老保险管理中心</t>
  </si>
  <si>
    <t>城乡居民基本养老保险补助经费</t>
  </si>
  <si>
    <t>城乡义务教育补助经费（正常直达）</t>
  </si>
  <si>
    <t>鲁山县教育体育局学生资助管理中心</t>
  </si>
  <si>
    <t>城乡义务教育经费保障机制（困难学生补助）</t>
  </si>
  <si>
    <t>鲁山县教育体育局</t>
  </si>
  <si>
    <t>城乡义务教育经费保障机制（营养改善）</t>
  </si>
  <si>
    <t>鲁阳中心校</t>
  </si>
  <si>
    <t>城乡义务教育经费保障机制（公用经费）</t>
  </si>
  <si>
    <t>露峰中心校</t>
  </si>
  <si>
    <t>张官营中心校</t>
  </si>
  <si>
    <t>磙子营中心校</t>
  </si>
  <si>
    <t>马楼中心校</t>
  </si>
  <si>
    <t>辛集中心校</t>
  </si>
  <si>
    <t>张店中心校</t>
  </si>
  <si>
    <t>董周中心校</t>
  </si>
  <si>
    <t>仓头中心校</t>
  </si>
  <si>
    <t>熊背中心校</t>
  </si>
  <si>
    <t>观音寺中心校</t>
  </si>
  <si>
    <t>下汤中心校</t>
  </si>
  <si>
    <t>尧山中心校</t>
  </si>
  <si>
    <t>均衡性转移支付（正常直达）</t>
  </si>
  <si>
    <t>鲁山县鲁阳中心校</t>
  </si>
  <si>
    <t>2020年城乡义务教育特殊转移支付机制资金</t>
  </si>
  <si>
    <t>鲁山县露峰中心校</t>
  </si>
  <si>
    <t>鲁山县农业农村局</t>
  </si>
  <si>
    <t>2020年农村环境整治项目</t>
  </si>
  <si>
    <t>中央财政专项扶贫资金（正常直达）</t>
  </si>
  <si>
    <t>扶贫办</t>
  </si>
  <si>
    <t>鲁山县2019年下半年雨露计划短期技能培训补助资金</t>
  </si>
  <si>
    <t>瓦屋镇</t>
  </si>
  <si>
    <t>瓦屋镇上竹园寺村中杏园组、砚瓦池组道路建设项目</t>
  </si>
  <si>
    <t>鲁山县2019年秋季雨露计划职业教育培训补助资金</t>
  </si>
  <si>
    <t>观音寺乡</t>
  </si>
  <si>
    <t>观音寺乡竹园村至兴龙岗村道路硬化项目</t>
  </si>
  <si>
    <t>磙子营乡</t>
  </si>
  <si>
    <t>磙子营乡码头赵村新建食用菌大棚及配套项目</t>
  </si>
  <si>
    <t>梁洼镇</t>
  </si>
  <si>
    <t>梁洼镇张相公村6、7组道路建设项目</t>
  </si>
  <si>
    <t>琴台办事处</t>
  </si>
  <si>
    <t>琴台街道米章社区冷库项目</t>
  </si>
  <si>
    <t>瀼河乡</t>
  </si>
  <si>
    <t>瀼河乡头道庙村村内道路建设项目</t>
  </si>
  <si>
    <t>四棵树乡</t>
  </si>
  <si>
    <t>四棵树乡彭庄村食用菌大棚配套项目</t>
  </si>
  <si>
    <t>土门办事处</t>
  </si>
  <si>
    <t>土门办事处焦山村农家乐护堰项目</t>
  </si>
  <si>
    <t>土门办事处焦山村香菇保鲜冷库项目</t>
  </si>
  <si>
    <t>瓦屋镇卧羊坪村通村道路建设项目</t>
  </si>
  <si>
    <t>瓦屋镇大潺寺村组通道路建设项目</t>
  </si>
  <si>
    <t>下汤镇</t>
  </si>
  <si>
    <t>下汤镇和尚岭村竹园组道路硬化项目</t>
  </si>
  <si>
    <t>下汤镇西许庄深水井项目</t>
  </si>
  <si>
    <t>下汤镇龙潭村石峡组村内道路</t>
  </si>
  <si>
    <t>辛集乡</t>
  </si>
  <si>
    <t>辛集乡白村村组水泥路建设项目</t>
  </si>
  <si>
    <t>辛集乡肖老庄村饮水配套设施</t>
  </si>
  <si>
    <t>熊背乡</t>
  </si>
  <si>
    <t>熊背乡茶庵村大棚及配套项目</t>
  </si>
  <si>
    <t>熊背乡大麦王村村内道路建设项目</t>
  </si>
  <si>
    <t>张店乡</t>
  </si>
  <si>
    <t>张店乡袁家沟村产业运输冷藏车项目</t>
  </si>
  <si>
    <t>张官营镇</t>
  </si>
  <si>
    <t>张官营镇黄庵村李山庄组交通桥及村内道路建设项目</t>
  </si>
  <si>
    <t>张良镇</t>
  </si>
  <si>
    <t>张良镇郭沟村郭沟组安全饮水项目</t>
  </si>
  <si>
    <t>张良镇郭沟村产业灌溉井项目</t>
  </si>
  <si>
    <t>观音寺乡下孤山村食用菌大棚建设项目</t>
  </si>
  <si>
    <t>瀼河乡黑石头村香菇深加工项目</t>
  </si>
  <si>
    <t>下汤镇杨家庄村大洼沟组道路建设</t>
  </si>
  <si>
    <t>下汤镇杨家庄村李家庄-火神庙组道路建设</t>
  </si>
  <si>
    <t>下汤镇社楼食用菌大棚水电配套</t>
  </si>
  <si>
    <t>张店乡界板沟村养殖基地机井设施建设项目</t>
  </si>
  <si>
    <t>张店乡马村张庄玻璃温室大棚建设项目</t>
  </si>
  <si>
    <t>张店乡邢沟村养殖基地机井井设施建设项目</t>
  </si>
  <si>
    <t>张良镇东营村蔬菜大棚项目</t>
  </si>
  <si>
    <t>张良镇前营村蔬菜大棚项目</t>
  </si>
  <si>
    <t>赵村镇</t>
  </si>
  <si>
    <t>赵村镇桑盘村组通道路</t>
  </si>
  <si>
    <t>张官营镇韭菜里村道路建设项目</t>
  </si>
  <si>
    <t>磙子营乡里沟村食用菌大棚种植项目</t>
  </si>
  <si>
    <t>梁洼镇张相公村8组村内道路项目</t>
  </si>
  <si>
    <t>梁洼镇张相公村至郎坟村道路项目</t>
  </si>
  <si>
    <t>梁洼镇南郎店村村组道路建设项目</t>
  </si>
  <si>
    <t>熊背乡大年沟村罗圈湾组内道路项目</t>
  </si>
  <si>
    <t>马楼乡</t>
  </si>
  <si>
    <t>马楼乡官庄村组通道路建设项目</t>
  </si>
  <si>
    <t>下汤镇岳庄村黄家组村内道路项目</t>
  </si>
  <si>
    <t>梁洼镇南郎店村种植园灌溉项目</t>
  </si>
  <si>
    <t>熊背乡老庙庄村树桩月季种植大棚项目（二期）</t>
  </si>
  <si>
    <t>四棵树乡沃沟村食用菌大棚建设项目</t>
  </si>
  <si>
    <t>下汤镇叶庄村庙上组无刺花椒基地灌溉项目</t>
  </si>
  <si>
    <t>下汤镇乱石盘村食用菌基地冷库项目</t>
  </si>
  <si>
    <t>辛集乡庙王村保鲜库建设项目</t>
  </si>
  <si>
    <t>张官营镇大贾庄村蔬菜大棚</t>
  </si>
  <si>
    <t>张良镇营西村冷库建设项目项目</t>
  </si>
  <si>
    <t>河务局</t>
  </si>
  <si>
    <t>鲁山县2020年疫情防控期间（河道专管员工资）</t>
  </si>
  <si>
    <t>林业局</t>
  </si>
  <si>
    <t>鲁山县2020年疫情防控期间（贫困群众从事生态护林员工作工资）（二期）</t>
  </si>
  <si>
    <t>仓头乡</t>
  </si>
  <si>
    <t>仓头乡清古寺村养殖场建设项目</t>
  </si>
  <si>
    <t>董周乡</t>
  </si>
  <si>
    <t>董周乡铁家庄村农家乐项目</t>
  </si>
  <si>
    <t>城乡居民基本医疗保险补助（正常直达）</t>
  </si>
  <si>
    <t>鲁山县社会医疗保险中心</t>
  </si>
  <si>
    <t>城乡居民基本医疗保险补助资金</t>
  </si>
  <si>
    <t>机关事业单位养老保险制度改革补助经费（正常直达）</t>
  </si>
  <si>
    <t>鲁山县社会保险事业局</t>
  </si>
  <si>
    <t>机关事业单位基本养老保险资金</t>
  </si>
  <si>
    <t>基本公共卫生服务补助资金（正常直达）</t>
  </si>
  <si>
    <t>鲁山县卫生健康委员会</t>
  </si>
  <si>
    <t>基本公共卫生服务补助资金</t>
  </si>
  <si>
    <t>企业职工养老保险补助经费（正常直达）</t>
  </si>
  <si>
    <t>省级代拨</t>
  </si>
  <si>
    <t>革命老区补助资金（正常直达）</t>
  </si>
  <si>
    <t>仓头乡政府</t>
  </si>
  <si>
    <t>革命老区项目</t>
  </si>
  <si>
    <t>教师工资</t>
  </si>
  <si>
    <t>磙子营乡政府</t>
  </si>
  <si>
    <t>村组干部误工补贴</t>
  </si>
  <si>
    <t>张良镇政府</t>
  </si>
  <si>
    <t>马楼乡政府</t>
  </si>
  <si>
    <t>义务教育随迁子女就学奖励</t>
  </si>
  <si>
    <t>鲁山县保安服务公司</t>
  </si>
  <si>
    <t>一村一警补助</t>
  </si>
  <si>
    <t>县级基本财力保障机制奖补资金（正常直达）</t>
  </si>
  <si>
    <t>鲁山县民族宗教事务局</t>
  </si>
  <si>
    <t>宗教工作协理员补助</t>
  </si>
  <si>
    <t>鲁山县张官营镇财税所</t>
  </si>
  <si>
    <t>鲁山县磙子营乡财税所</t>
  </si>
  <si>
    <t>二、特殊转移支付</t>
  </si>
  <si>
    <t>体制结算-应急物资保障体系建设（特殊直达）</t>
  </si>
  <si>
    <t>重点救治药品、医疗防护物资、医疗救治设备储备项目</t>
  </si>
  <si>
    <t>鲁山县工业和信息化局</t>
  </si>
  <si>
    <t>普惠金融发展专项资金（特殊直达）</t>
  </si>
  <si>
    <t>疫情防控重点保障企业专项再贷款财政贴息资金</t>
  </si>
  <si>
    <t>城乡居民基本养老保险补助（特殊直达）</t>
  </si>
  <si>
    <t>2020年城乡居民养老保险补助资金</t>
  </si>
  <si>
    <t>困难群众救助补助资金（特殊直达）</t>
  </si>
  <si>
    <t>鲁山县民政局</t>
  </si>
  <si>
    <t>困难群众救助补助资金</t>
  </si>
  <si>
    <t>鲁山县退役军人事务局</t>
  </si>
  <si>
    <t>临时价格补贴-优抚对象补助资金</t>
  </si>
  <si>
    <t>体制结算_各项结算补助（特殊直达）</t>
  </si>
  <si>
    <t>卫生院疫情防控经费</t>
  </si>
  <si>
    <t>负压救护车等专用医疗设备购置及医院乡镇疫情防控经费</t>
  </si>
  <si>
    <t>疫情防控设备和物资购买及乡镇卫生院工作经费</t>
  </si>
  <si>
    <t>体制结算-公共卫生体系建设和重大疫情防控救治体系建设（特殊直达）</t>
  </si>
  <si>
    <t>县级中医医院传染病防治能力建设项目</t>
  </si>
  <si>
    <t>新冠肺炎等重点传染病能力建设项目</t>
  </si>
  <si>
    <t>疫苗冷链能力建设项目</t>
  </si>
  <si>
    <t>基层呼吸系统疾病早期筛查干预能力提升项目</t>
  </si>
  <si>
    <t>基层疫情防控能力提升项目</t>
  </si>
  <si>
    <t>县级公立医院医防结合能力建设项目</t>
  </si>
  <si>
    <t>基层医疗卫生机构重大疫情救治能力提升和人才培训项目</t>
  </si>
  <si>
    <t>医疗救助补助资金（特殊直达）</t>
  </si>
  <si>
    <t>鲁山县医疗保障局</t>
  </si>
  <si>
    <t>2020年城乡医疗救助补助资金</t>
  </si>
  <si>
    <t>县级基本财力保障机制奖补资金（特殊直达）</t>
  </si>
  <si>
    <t>教职工工资</t>
  </si>
  <si>
    <t>精神病人有奖监护金</t>
  </si>
  <si>
    <t>城乡义务教育保障机制公用经费</t>
  </si>
  <si>
    <t>原民办教师养老补贴</t>
  </si>
  <si>
    <t>城乡居民医疗保险市级配套资金</t>
  </si>
  <si>
    <t>城乡居民养老保险资金</t>
  </si>
  <si>
    <t>基本公共卫生服务</t>
  </si>
  <si>
    <t>两癌资金</t>
  </si>
  <si>
    <t>县级公立医院改革</t>
  </si>
  <si>
    <t>农村部分计划生育家庭奖励补助</t>
  </si>
  <si>
    <t>城镇独生子女父母奖励</t>
  </si>
  <si>
    <t>残疾人“两项补贴”补助资金</t>
  </si>
  <si>
    <t>鲁山县残疾人联合会</t>
  </si>
  <si>
    <t>残疾人家庭无障改造补助</t>
  </si>
  <si>
    <t>残疾儿童康复救助补助</t>
  </si>
  <si>
    <t>自主就业退役士兵一次性经济补助</t>
  </si>
  <si>
    <t>优抚对象补助经费补助</t>
  </si>
  <si>
    <t>鲁山县发展和改革委员会</t>
  </si>
  <si>
    <t>“电代煤”、“气代煤”补贴资金</t>
  </si>
  <si>
    <t>鲁山县住房和城乡建设局</t>
  </si>
  <si>
    <t>危房改造市配套</t>
  </si>
  <si>
    <t>县农业农村局</t>
  </si>
  <si>
    <t>农村人居环境整治改善工程</t>
  </si>
  <si>
    <t>村医卫生室补助</t>
  </si>
  <si>
    <t>鲁山县2020年贫困户务工收入和产业发展奖补项目资金（种植奖补）</t>
  </si>
  <si>
    <t>背孜乡扶贫办</t>
  </si>
  <si>
    <t>背孜乡石板河村冷库建设项目</t>
  </si>
  <si>
    <t>背孜乡上孤山村冷库建设项目</t>
  </si>
  <si>
    <t>背孜乡石板河村大棚建设项目</t>
  </si>
  <si>
    <t>库区乡经济办</t>
  </si>
  <si>
    <t>库区乡栗村村灌溉井及保鲜库建设项目</t>
  </si>
  <si>
    <t>张店乡经济办</t>
  </si>
  <si>
    <t>张店乡袁家沟村冷库建设项目</t>
  </si>
  <si>
    <t>农村公路管理所</t>
  </si>
  <si>
    <t>张官营镇白杜孙-惠堂道路项目</t>
  </si>
  <si>
    <t>鲁山县2020年贫困户产业发展奖补项目资金（第二批种植奖补）</t>
  </si>
  <si>
    <t>村（社区）三项经费补助</t>
  </si>
  <si>
    <t>团城乡</t>
  </si>
  <si>
    <t>尧山镇</t>
  </si>
  <si>
    <t>背孜乡</t>
  </si>
  <si>
    <t>库区乡</t>
  </si>
  <si>
    <t>鲁阳办事处</t>
  </si>
  <si>
    <t>汇源办事处</t>
  </si>
  <si>
    <t>露峰办事处</t>
  </si>
  <si>
    <t>城南新区</t>
  </si>
  <si>
    <t>三、抗疫特别国债资金</t>
  </si>
  <si>
    <t>抗疫特别国债资金</t>
  </si>
  <si>
    <t>鲁山县文化局</t>
  </si>
  <si>
    <t>尧山温泉旅游度假区提升项目</t>
  </si>
  <si>
    <t>鲁山县林业局</t>
  </si>
  <si>
    <t>乡镇卫生院建设</t>
  </si>
  <si>
    <t>鲁山县人民医院</t>
  </si>
  <si>
    <t>公共卫生医学中心建设</t>
  </si>
  <si>
    <t>鲁山县中医院</t>
  </si>
  <si>
    <t>综合医院P2实验室建设</t>
  </si>
  <si>
    <t>鲁山县疾病预防控制中心</t>
  </si>
  <si>
    <t>疾控中心P2实验室建设</t>
  </si>
  <si>
    <t>2020年全县机关事业养老金发放缺口补助项目</t>
  </si>
  <si>
    <t>机关事业单位财政全供人员职业年金账户记实补记</t>
  </si>
  <si>
    <t>鲁山县农村公路管理所</t>
  </si>
  <si>
    <t>2020年石林路（尧山营盘沟-四棵树平沟段）</t>
  </si>
  <si>
    <t>鲁山县公路管理局</t>
  </si>
  <si>
    <t>2020年s325洛嵩线鲁山县八里仓至鲁汝界段改建工程</t>
  </si>
  <si>
    <t>2020年鲁山县振兴路（鲁平大道-沙河大桥段）</t>
  </si>
  <si>
    <t>2020年鲁山县三里河转盘至八里仓交叉口道路加宽改造工程</t>
  </si>
  <si>
    <t>2020年s329鲁艾线鲁山至鲁方交界段大修工程</t>
  </si>
  <si>
    <t>2020年G207锡海线鲁山镇五孔闸改建</t>
  </si>
  <si>
    <t>2020年鲁山县迎宾大道新建工程</t>
  </si>
  <si>
    <t>鲁平大道提升改造项目</t>
  </si>
  <si>
    <t>2020年鲁山县林业局野生动物养殖企业退出补偿</t>
  </si>
  <si>
    <t>河南省国有鲁山林场</t>
  </si>
  <si>
    <t>2020年河南省城望顶省级森林公园建设项目</t>
  </si>
  <si>
    <t>四、参照直达资金</t>
  </si>
  <si>
    <t>城乡居民基本养老保险补助经费（参照直达）</t>
  </si>
  <si>
    <t>农村社会养老保险管理中心</t>
  </si>
  <si>
    <t>机关事业单位养老保险制度改革补助经费（参照直达）</t>
  </si>
  <si>
    <t>机关事业单位养老保险改革补助资金</t>
  </si>
  <si>
    <t>就业补助资金（参照直达）</t>
  </si>
  <si>
    <t>鲁山县人社局</t>
  </si>
  <si>
    <t>就业补助资金</t>
  </si>
  <si>
    <t>困难群众救助补助资金（参照直达）</t>
  </si>
  <si>
    <t>困难群众、孤儿、流浪乞讨人员等救助补助资金</t>
  </si>
  <si>
    <t>企业职工基本养老保险中央调剂资金（参照直达）</t>
  </si>
  <si>
    <t>企业职工养老保险补助经费（参照直达）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</si>
</sst>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#,##0.00_ "/>
    <numFmt numFmtId="178" formatCode="#,##0_);[Red]\(#,##0\)"/>
  </numFmts>
  <fonts count="3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黑体"/>
      <charset val="134"/>
    </font>
    <font>
      <sz val="10"/>
      <name val="黑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0"/>
      <name val="Helv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8" fillId="24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6" borderId="12" applyNumberFormat="0" applyFon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2" fillId="15" borderId="11" applyNumberFormat="0" applyAlignment="0" applyProtection="0">
      <alignment vertical="center"/>
    </xf>
    <xf numFmtId="0" fontId="31" fillId="15" borderId="15" applyNumberFormat="0" applyAlignment="0" applyProtection="0">
      <alignment vertical="center"/>
    </xf>
    <xf numFmtId="0" fontId="13" fillId="7" borderId="9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1" fillId="0" borderId="0"/>
    <xf numFmtId="0" fontId="12" fillId="3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32" fillId="0" borderId="0"/>
  </cellStyleXfs>
  <cellXfs count="5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right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76" fontId="7" fillId="2" borderId="5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176" fontId="8" fillId="2" borderId="5" xfId="0" applyNumberFormat="1" applyFont="1" applyFill="1" applyBorder="1" applyAlignment="1">
      <alignment horizontal="center" vertical="center" wrapText="1"/>
    </xf>
    <xf numFmtId="176" fontId="6" fillId="2" borderId="5" xfId="0" applyNumberFormat="1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176" fontId="6" fillId="2" borderId="6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vertical="center" wrapText="1"/>
    </xf>
    <xf numFmtId="176" fontId="6" fillId="2" borderId="7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/>
    </xf>
    <xf numFmtId="4" fontId="5" fillId="0" borderId="8" xfId="0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 wrapText="1"/>
    </xf>
    <xf numFmtId="0" fontId="5" fillId="0" borderId="5" xfId="5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177" fontId="10" fillId="0" borderId="5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5" fillId="0" borderId="5" xfId="52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76" fontId="5" fillId="2" borderId="5" xfId="0" applyNumberFormat="1" applyFont="1" applyFill="1" applyBorder="1" applyAlignment="1">
      <alignment horizontal="center" vertical="center" wrapText="1"/>
    </xf>
    <xf numFmtId="3" fontId="5" fillId="0" borderId="8" xfId="0" applyNumberFormat="1" applyFont="1" applyFill="1" applyBorder="1" applyAlignment="1">
      <alignment horizontal="center" vertical="center"/>
    </xf>
    <xf numFmtId="178" fontId="6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5" fillId="0" borderId="5" xfId="33" applyFont="1" applyBorder="1" applyAlignment="1">
      <alignment horizontal="center" vertical="center"/>
    </xf>
    <xf numFmtId="177" fontId="5" fillId="0" borderId="5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177" fontId="6" fillId="2" borderId="5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_2012年鲁财预字附表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4" xfId="51"/>
    <cellStyle name="常规_Sheet1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03"/>
  <sheetViews>
    <sheetView tabSelected="1" topLeftCell="A163" workbookViewId="0">
      <selection activeCell="E192" sqref="E192"/>
    </sheetView>
  </sheetViews>
  <sheetFormatPr defaultColWidth="9" defaultRowHeight="13.5" outlineLevelCol="6"/>
  <cols>
    <col min="1" max="1" width="4.625" style="4" customWidth="1"/>
    <col min="2" max="2" width="51.875" style="4" customWidth="1"/>
    <col min="3" max="3" width="16" style="4" customWidth="1"/>
    <col min="4" max="4" width="29.375" style="4" customWidth="1"/>
    <col min="5" max="5" width="60.25" style="4" customWidth="1"/>
    <col min="6" max="6" width="16" style="4" customWidth="1"/>
    <col min="7" max="7" width="7.125" style="4" customWidth="1"/>
    <col min="8" max="9" width="9" style="1"/>
    <col min="10" max="10" width="11.5" style="1"/>
    <col min="11" max="16377" width="9" style="1"/>
  </cols>
  <sheetData>
    <row r="1" s="1" customFormat="1" ht="25.5" spans="1:7">
      <c r="A1" s="5" t="s">
        <v>0</v>
      </c>
      <c r="B1" s="5"/>
      <c r="C1" s="5"/>
      <c r="D1" s="5"/>
      <c r="E1" s="5"/>
      <c r="F1" s="5"/>
      <c r="G1" s="5"/>
    </row>
    <row r="2" s="1" customFormat="1" ht="13" customHeight="1" spans="1:7">
      <c r="A2" s="6"/>
      <c r="B2" s="7"/>
      <c r="C2" s="7"/>
      <c r="D2" s="5"/>
      <c r="E2" s="5"/>
      <c r="F2" s="5"/>
      <c r="G2" s="8" t="s">
        <v>1</v>
      </c>
    </row>
    <row r="3" s="2" customFormat="1" spans="1:7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1" t="s">
        <v>8</v>
      </c>
    </row>
    <row r="4" s="1" customFormat="1" spans="1:7">
      <c r="A4" s="12" t="s">
        <v>9</v>
      </c>
      <c r="B4" s="13"/>
      <c r="C4" s="14">
        <f>C102+C194+C5+C175</f>
        <v>1084478100</v>
      </c>
      <c r="D4" s="14"/>
      <c r="E4" s="14"/>
      <c r="F4" s="14">
        <f>F102+F194+F5+F175</f>
        <v>1084478100</v>
      </c>
      <c r="G4" s="15"/>
    </row>
    <row r="5" s="1" customFormat="1" spans="1:7">
      <c r="A5" s="16" t="s">
        <v>10</v>
      </c>
      <c r="B5" s="17"/>
      <c r="C5" s="18">
        <f>SUM(C6:C100)</f>
        <v>232868000</v>
      </c>
      <c r="D5" s="19"/>
      <c r="E5" s="19"/>
      <c r="F5" s="18">
        <f>SUM(F6:F101)</f>
        <v>232868000</v>
      </c>
      <c r="G5" s="15"/>
    </row>
    <row r="6" s="1" customFormat="1" ht="18" customHeight="1" spans="1:7">
      <c r="A6" s="15">
        <v>1</v>
      </c>
      <c r="B6" s="15" t="s">
        <v>11</v>
      </c>
      <c r="C6" s="20">
        <v>4700000</v>
      </c>
      <c r="D6" s="19" t="s">
        <v>12</v>
      </c>
      <c r="E6" s="19" t="s">
        <v>13</v>
      </c>
      <c r="F6" s="19">
        <v>4700000</v>
      </c>
      <c r="G6" s="15"/>
    </row>
    <row r="7" s="3" customFormat="1" spans="1:7">
      <c r="A7" s="11">
        <v>2</v>
      </c>
      <c r="B7" s="21" t="s">
        <v>14</v>
      </c>
      <c r="C7" s="20">
        <v>43230000</v>
      </c>
      <c r="D7" s="19" t="s">
        <v>15</v>
      </c>
      <c r="E7" s="19" t="s">
        <v>16</v>
      </c>
      <c r="F7" s="19">
        <v>1979000</v>
      </c>
      <c r="G7" s="15"/>
    </row>
    <row r="8" s="3" customFormat="1" spans="1:7">
      <c r="A8" s="22"/>
      <c r="B8" s="23"/>
      <c r="C8" s="24"/>
      <c r="D8" s="19" t="s">
        <v>17</v>
      </c>
      <c r="E8" s="19" t="s">
        <v>18</v>
      </c>
      <c r="F8" s="19">
        <v>30650000</v>
      </c>
      <c r="G8" s="15"/>
    </row>
    <row r="9" s="3" customFormat="1" spans="1:7">
      <c r="A9" s="22"/>
      <c r="B9" s="23"/>
      <c r="C9" s="24"/>
      <c r="D9" s="19" t="s">
        <v>19</v>
      </c>
      <c r="E9" s="19" t="s">
        <v>20</v>
      </c>
      <c r="F9" s="19">
        <v>2590000</v>
      </c>
      <c r="G9" s="15"/>
    </row>
    <row r="10" s="3" customFormat="1" spans="1:7">
      <c r="A10" s="22"/>
      <c r="B10" s="23"/>
      <c r="C10" s="24"/>
      <c r="D10" s="19" t="s">
        <v>21</v>
      </c>
      <c r="E10" s="19" t="s">
        <v>20</v>
      </c>
      <c r="F10" s="19">
        <v>4316000</v>
      </c>
      <c r="G10" s="15"/>
    </row>
    <row r="11" s="3" customFormat="1" spans="1:7">
      <c r="A11" s="22"/>
      <c r="B11" s="23"/>
      <c r="C11" s="24"/>
      <c r="D11" s="19" t="s">
        <v>22</v>
      </c>
      <c r="E11" s="19" t="s">
        <v>20</v>
      </c>
      <c r="F11" s="19">
        <v>110000</v>
      </c>
      <c r="G11" s="15"/>
    </row>
    <row r="12" s="3" customFormat="1" spans="1:7">
      <c r="A12" s="22"/>
      <c r="B12" s="23"/>
      <c r="C12" s="24"/>
      <c r="D12" s="19" t="s">
        <v>23</v>
      </c>
      <c r="E12" s="19" t="s">
        <v>20</v>
      </c>
      <c r="F12" s="19">
        <v>609000</v>
      </c>
      <c r="G12" s="15"/>
    </row>
    <row r="13" s="3" customFormat="1" spans="1:7">
      <c r="A13" s="22"/>
      <c r="B13" s="23"/>
      <c r="C13" s="24"/>
      <c r="D13" s="19" t="s">
        <v>24</v>
      </c>
      <c r="E13" s="19" t="s">
        <v>20</v>
      </c>
      <c r="F13" s="19">
        <v>1450000</v>
      </c>
      <c r="G13" s="15"/>
    </row>
    <row r="14" s="3" customFormat="1" spans="1:7">
      <c r="A14" s="22"/>
      <c r="B14" s="23"/>
      <c r="C14" s="24"/>
      <c r="D14" s="19" t="s">
        <v>25</v>
      </c>
      <c r="E14" s="19" t="s">
        <v>20</v>
      </c>
      <c r="F14" s="19">
        <v>520000</v>
      </c>
      <c r="G14" s="15"/>
    </row>
    <row r="15" s="3" customFormat="1" spans="1:7">
      <c r="A15" s="22"/>
      <c r="B15" s="23"/>
      <c r="C15" s="24"/>
      <c r="D15" s="19" t="s">
        <v>26</v>
      </c>
      <c r="E15" s="19" t="s">
        <v>20</v>
      </c>
      <c r="F15" s="19">
        <v>180000</v>
      </c>
      <c r="G15" s="15"/>
    </row>
    <row r="16" s="3" customFormat="1" spans="1:7">
      <c r="A16" s="22"/>
      <c r="B16" s="23"/>
      <c r="C16" s="24"/>
      <c r="D16" s="19" t="s">
        <v>27</v>
      </c>
      <c r="E16" s="19" t="s">
        <v>20</v>
      </c>
      <c r="F16" s="19">
        <v>320000</v>
      </c>
      <c r="G16" s="15"/>
    </row>
    <row r="17" s="3" customFormat="1" spans="1:7">
      <c r="A17" s="22"/>
      <c r="B17" s="23"/>
      <c r="C17" s="24"/>
      <c r="D17" s="19" t="s">
        <v>28</v>
      </c>
      <c r="E17" s="19" t="s">
        <v>20</v>
      </c>
      <c r="F17" s="19">
        <v>240000</v>
      </c>
      <c r="G17" s="15"/>
    </row>
    <row r="18" s="3" customFormat="1" spans="1:7">
      <c r="A18" s="22"/>
      <c r="B18" s="23"/>
      <c r="C18" s="24"/>
      <c r="D18" s="19" t="s">
        <v>29</v>
      </c>
      <c r="E18" s="19" t="s">
        <v>20</v>
      </c>
      <c r="F18" s="19">
        <v>53000</v>
      </c>
      <c r="G18" s="15"/>
    </row>
    <row r="19" s="3" customFormat="1" spans="1:7">
      <c r="A19" s="22"/>
      <c r="B19" s="23"/>
      <c r="C19" s="24"/>
      <c r="D19" s="19" t="s">
        <v>30</v>
      </c>
      <c r="E19" s="19" t="s">
        <v>20</v>
      </c>
      <c r="F19" s="19">
        <v>53000</v>
      </c>
      <c r="G19" s="15"/>
    </row>
    <row r="20" s="3" customFormat="1" spans="1:7">
      <c r="A20" s="22"/>
      <c r="B20" s="23"/>
      <c r="C20" s="24"/>
      <c r="D20" s="19" t="s">
        <v>31</v>
      </c>
      <c r="E20" s="19" t="s">
        <v>20</v>
      </c>
      <c r="F20" s="19">
        <v>110000</v>
      </c>
      <c r="G20" s="15"/>
    </row>
    <row r="21" s="3" customFormat="1" spans="1:7">
      <c r="A21" s="25"/>
      <c r="B21" s="26"/>
      <c r="C21" s="27"/>
      <c r="D21" s="19" t="s">
        <v>32</v>
      </c>
      <c r="E21" s="19" t="s">
        <v>20</v>
      </c>
      <c r="F21" s="19">
        <v>50000</v>
      </c>
      <c r="G21" s="15"/>
    </row>
    <row r="22" s="3" customFormat="1" spans="1:7">
      <c r="A22" s="22">
        <v>3</v>
      </c>
      <c r="B22" s="23" t="s">
        <v>33</v>
      </c>
      <c r="C22" s="24">
        <v>6658000</v>
      </c>
      <c r="D22" s="28" t="s">
        <v>34</v>
      </c>
      <c r="E22" s="19" t="s">
        <v>35</v>
      </c>
      <c r="F22" s="29">
        <v>3000000</v>
      </c>
      <c r="G22" s="15"/>
    </row>
    <row r="23" s="3" customFormat="1" spans="1:7">
      <c r="A23" s="22"/>
      <c r="B23" s="23"/>
      <c r="C23" s="24"/>
      <c r="D23" s="28" t="s">
        <v>36</v>
      </c>
      <c r="E23" s="19" t="s">
        <v>35</v>
      </c>
      <c r="F23" s="29">
        <v>1715000</v>
      </c>
      <c r="G23" s="15"/>
    </row>
    <row r="24" s="3" customFormat="1" spans="1:7">
      <c r="A24" s="25"/>
      <c r="B24" s="26"/>
      <c r="C24" s="27"/>
      <c r="D24" s="28" t="s">
        <v>15</v>
      </c>
      <c r="E24" s="19" t="s">
        <v>35</v>
      </c>
      <c r="F24" s="29">
        <v>1943000</v>
      </c>
      <c r="G24" s="15"/>
    </row>
    <row r="25" s="3" customFormat="1" spans="1:7">
      <c r="A25" s="15">
        <v>4</v>
      </c>
      <c r="B25" s="30" t="s">
        <v>33</v>
      </c>
      <c r="C25" s="19">
        <v>2300000</v>
      </c>
      <c r="D25" s="19" t="s">
        <v>37</v>
      </c>
      <c r="E25" s="19" t="s">
        <v>38</v>
      </c>
      <c r="F25" s="19">
        <v>2300000</v>
      </c>
      <c r="G25" s="15"/>
    </row>
    <row r="26" s="3" customFormat="1" spans="1:7">
      <c r="A26" s="20">
        <v>5</v>
      </c>
      <c r="B26" s="20" t="s">
        <v>39</v>
      </c>
      <c r="C26" s="20">
        <v>45760000</v>
      </c>
      <c r="D26" s="31" t="s">
        <v>40</v>
      </c>
      <c r="E26" s="32" t="s">
        <v>41</v>
      </c>
      <c r="F26" s="33">
        <v>1172000</v>
      </c>
      <c r="G26" s="15"/>
    </row>
    <row r="27" s="3" customFormat="1" spans="1:7">
      <c r="A27" s="24"/>
      <c r="B27" s="24"/>
      <c r="C27" s="24"/>
      <c r="D27" s="31" t="s">
        <v>42</v>
      </c>
      <c r="E27" s="34" t="s">
        <v>43</v>
      </c>
      <c r="F27" s="33">
        <v>2329860</v>
      </c>
      <c r="G27" s="15"/>
    </row>
    <row r="28" s="3" customFormat="1" spans="1:7">
      <c r="A28" s="24"/>
      <c r="B28" s="24"/>
      <c r="C28" s="24"/>
      <c r="D28" s="31" t="s">
        <v>40</v>
      </c>
      <c r="E28" s="34" t="s">
        <v>44</v>
      </c>
      <c r="F28" s="33">
        <v>2377500</v>
      </c>
      <c r="G28" s="15"/>
    </row>
    <row r="29" s="3" customFormat="1" spans="1:7">
      <c r="A29" s="24"/>
      <c r="B29" s="24"/>
      <c r="C29" s="24"/>
      <c r="D29" s="31" t="s">
        <v>45</v>
      </c>
      <c r="E29" s="34" t="s">
        <v>46</v>
      </c>
      <c r="F29" s="33">
        <v>943700</v>
      </c>
      <c r="G29" s="15"/>
    </row>
    <row r="30" s="3" customFormat="1" spans="1:7">
      <c r="A30" s="24"/>
      <c r="B30" s="24"/>
      <c r="C30" s="24"/>
      <c r="D30" s="31" t="s">
        <v>45</v>
      </c>
      <c r="E30" s="34" t="s">
        <v>46</v>
      </c>
      <c r="F30" s="33">
        <v>28393</v>
      </c>
      <c r="G30" s="15"/>
    </row>
    <row r="31" s="3" customFormat="1" spans="1:7">
      <c r="A31" s="24"/>
      <c r="B31" s="24"/>
      <c r="C31" s="24"/>
      <c r="D31" s="31" t="s">
        <v>47</v>
      </c>
      <c r="E31" s="34" t="s">
        <v>48</v>
      </c>
      <c r="F31" s="33">
        <v>672940</v>
      </c>
      <c r="G31" s="15"/>
    </row>
    <row r="32" s="3" customFormat="1" spans="1:7">
      <c r="A32" s="24"/>
      <c r="B32" s="24"/>
      <c r="C32" s="24"/>
      <c r="D32" s="31" t="s">
        <v>49</v>
      </c>
      <c r="E32" s="34" t="s">
        <v>50</v>
      </c>
      <c r="F32" s="33">
        <v>1089740</v>
      </c>
      <c r="G32" s="15"/>
    </row>
    <row r="33" s="3" customFormat="1" spans="1:7">
      <c r="A33" s="24"/>
      <c r="B33" s="24"/>
      <c r="C33" s="24"/>
      <c r="D33" s="35" t="s">
        <v>51</v>
      </c>
      <c r="E33" s="34" t="s">
        <v>52</v>
      </c>
      <c r="F33" s="33">
        <v>408009</v>
      </c>
      <c r="G33" s="15"/>
    </row>
    <row r="34" s="3" customFormat="1" spans="1:7">
      <c r="A34" s="24"/>
      <c r="B34" s="24"/>
      <c r="C34" s="24"/>
      <c r="D34" s="31" t="s">
        <v>53</v>
      </c>
      <c r="E34" s="34" t="s">
        <v>54</v>
      </c>
      <c r="F34" s="33">
        <v>1652120</v>
      </c>
      <c r="G34" s="15"/>
    </row>
    <row r="35" s="3" customFormat="1" spans="1:7">
      <c r="A35" s="24"/>
      <c r="B35" s="24"/>
      <c r="C35" s="24"/>
      <c r="D35" s="31" t="s">
        <v>55</v>
      </c>
      <c r="E35" s="34" t="s">
        <v>56</v>
      </c>
      <c r="F35" s="33">
        <v>483482</v>
      </c>
      <c r="G35" s="15"/>
    </row>
    <row r="36" s="3" customFormat="1" spans="1:7">
      <c r="A36" s="24"/>
      <c r="B36" s="24"/>
      <c r="C36" s="24"/>
      <c r="D36" s="31" t="s">
        <v>57</v>
      </c>
      <c r="E36" s="34" t="s">
        <v>58</v>
      </c>
      <c r="F36" s="33">
        <v>234908</v>
      </c>
      <c r="G36" s="15"/>
    </row>
    <row r="37" s="3" customFormat="1" spans="1:7">
      <c r="A37" s="24"/>
      <c r="B37" s="24"/>
      <c r="C37" s="24"/>
      <c r="D37" s="31" t="s">
        <v>57</v>
      </c>
      <c r="E37" s="34" t="s">
        <v>59</v>
      </c>
      <c r="F37" s="33">
        <v>442743</v>
      </c>
      <c r="G37" s="15"/>
    </row>
    <row r="38" s="3" customFormat="1" spans="1:7">
      <c r="A38" s="24"/>
      <c r="B38" s="24"/>
      <c r="C38" s="24"/>
      <c r="D38" s="31" t="s">
        <v>42</v>
      </c>
      <c r="E38" s="34" t="s">
        <v>60</v>
      </c>
      <c r="F38" s="33">
        <v>764362</v>
      </c>
      <c r="G38" s="15"/>
    </row>
    <row r="39" s="3" customFormat="1" spans="1:7">
      <c r="A39" s="24"/>
      <c r="B39" s="24"/>
      <c r="C39" s="24"/>
      <c r="D39" s="31" t="s">
        <v>42</v>
      </c>
      <c r="E39" s="34" t="s">
        <v>61</v>
      </c>
      <c r="F39" s="33">
        <v>2284230</v>
      </c>
      <c r="G39" s="15"/>
    </row>
    <row r="40" s="3" customFormat="1" spans="1:7">
      <c r="A40" s="24"/>
      <c r="B40" s="24"/>
      <c r="C40" s="24"/>
      <c r="D40" s="31" t="s">
        <v>62</v>
      </c>
      <c r="E40" s="34" t="s">
        <v>63</v>
      </c>
      <c r="F40" s="33">
        <v>860452</v>
      </c>
      <c r="G40" s="15"/>
    </row>
    <row r="41" s="3" customFormat="1" spans="1:7">
      <c r="A41" s="24"/>
      <c r="B41" s="24"/>
      <c r="C41" s="24"/>
      <c r="D41" s="31" t="s">
        <v>62</v>
      </c>
      <c r="E41" s="34" t="s">
        <v>64</v>
      </c>
      <c r="F41" s="33">
        <v>103649</v>
      </c>
      <c r="G41" s="15"/>
    </row>
    <row r="42" s="3" customFormat="1" spans="1:7">
      <c r="A42" s="24"/>
      <c r="B42" s="24"/>
      <c r="C42" s="24"/>
      <c r="D42" s="31" t="s">
        <v>62</v>
      </c>
      <c r="E42" s="34" t="s">
        <v>65</v>
      </c>
      <c r="F42" s="33">
        <v>357284.47</v>
      </c>
      <c r="G42" s="15"/>
    </row>
    <row r="43" s="3" customFormat="1" spans="1:7">
      <c r="A43" s="24"/>
      <c r="B43" s="24"/>
      <c r="C43" s="24"/>
      <c r="D43" s="31" t="s">
        <v>66</v>
      </c>
      <c r="E43" s="34" t="s">
        <v>67</v>
      </c>
      <c r="F43" s="33">
        <v>541821.95</v>
      </c>
      <c r="G43" s="15"/>
    </row>
    <row r="44" s="3" customFormat="1" spans="1:7">
      <c r="A44" s="24"/>
      <c r="B44" s="24"/>
      <c r="C44" s="24"/>
      <c r="D44" s="31" t="s">
        <v>66</v>
      </c>
      <c r="E44" s="34" t="s">
        <v>68</v>
      </c>
      <c r="F44" s="33">
        <v>791503.7</v>
      </c>
      <c r="G44" s="15"/>
    </row>
    <row r="45" s="3" customFormat="1" spans="1:7">
      <c r="A45" s="24"/>
      <c r="B45" s="24"/>
      <c r="C45" s="24"/>
      <c r="D45" s="36" t="s">
        <v>69</v>
      </c>
      <c r="E45" s="34" t="s">
        <v>70</v>
      </c>
      <c r="F45" s="33">
        <v>781810</v>
      </c>
      <c r="G45" s="15"/>
    </row>
    <row r="46" s="3" customFormat="1" spans="1:7">
      <c r="A46" s="24"/>
      <c r="B46" s="24"/>
      <c r="C46" s="24"/>
      <c r="D46" s="36" t="s">
        <v>69</v>
      </c>
      <c r="E46" s="37" t="s">
        <v>71</v>
      </c>
      <c r="F46" s="33">
        <v>1460128</v>
      </c>
      <c r="G46" s="15"/>
    </row>
    <row r="47" s="3" customFormat="1" spans="1:7">
      <c r="A47" s="24"/>
      <c r="B47" s="24"/>
      <c r="C47" s="24"/>
      <c r="D47" s="36" t="s">
        <v>72</v>
      </c>
      <c r="E47" s="37" t="s">
        <v>73</v>
      </c>
      <c r="F47" s="33">
        <v>1842000</v>
      </c>
      <c r="G47" s="15"/>
    </row>
    <row r="48" s="3" customFormat="1" spans="1:7">
      <c r="A48" s="24"/>
      <c r="B48" s="24"/>
      <c r="C48" s="24"/>
      <c r="D48" s="36" t="s">
        <v>74</v>
      </c>
      <c r="E48" s="37" t="s">
        <v>75</v>
      </c>
      <c r="F48" s="33">
        <v>787643.1</v>
      </c>
      <c r="G48" s="15"/>
    </row>
    <row r="49" s="3" customFormat="1" spans="1:7">
      <c r="A49" s="24"/>
      <c r="B49" s="24"/>
      <c r="C49" s="24"/>
      <c r="D49" s="36" t="s">
        <v>76</v>
      </c>
      <c r="E49" s="37" t="s">
        <v>77</v>
      </c>
      <c r="F49" s="33">
        <v>320951</v>
      </c>
      <c r="G49" s="15"/>
    </row>
    <row r="50" s="3" customFormat="1" spans="1:7">
      <c r="A50" s="24"/>
      <c r="B50" s="24"/>
      <c r="C50" s="24"/>
      <c r="D50" s="36" t="s">
        <v>76</v>
      </c>
      <c r="E50" s="37" t="s">
        <v>78</v>
      </c>
      <c r="F50" s="33">
        <v>415751</v>
      </c>
      <c r="G50" s="15"/>
    </row>
    <row r="51" s="3" customFormat="1" spans="1:7">
      <c r="A51" s="24"/>
      <c r="B51" s="24"/>
      <c r="C51" s="24"/>
      <c r="D51" s="36" t="s">
        <v>45</v>
      </c>
      <c r="E51" s="37" t="s">
        <v>79</v>
      </c>
      <c r="F51" s="33">
        <v>1477800</v>
      </c>
      <c r="G51" s="15"/>
    </row>
    <row r="52" s="3" customFormat="1" spans="1:7">
      <c r="A52" s="24"/>
      <c r="B52" s="24"/>
      <c r="C52" s="24"/>
      <c r="D52" s="36" t="s">
        <v>45</v>
      </c>
      <c r="E52" s="37" t="s">
        <v>79</v>
      </c>
      <c r="F52" s="33">
        <v>44346</v>
      </c>
      <c r="G52" s="15"/>
    </row>
    <row r="53" s="3" customFormat="1" spans="1:7">
      <c r="A53" s="24"/>
      <c r="B53" s="24"/>
      <c r="C53" s="24"/>
      <c r="D53" s="36" t="s">
        <v>53</v>
      </c>
      <c r="E53" s="37" t="s">
        <v>80</v>
      </c>
      <c r="F53" s="33">
        <v>511967</v>
      </c>
      <c r="G53" s="15"/>
    </row>
    <row r="54" s="3" customFormat="1" spans="1:7">
      <c r="A54" s="24"/>
      <c r="B54" s="24"/>
      <c r="C54" s="24"/>
      <c r="D54" s="36" t="s">
        <v>62</v>
      </c>
      <c r="E54" s="34" t="s">
        <v>81</v>
      </c>
      <c r="F54" s="33">
        <v>1038142.9</v>
      </c>
      <c r="G54" s="15"/>
    </row>
    <row r="55" s="3" customFormat="1" spans="1:7">
      <c r="A55" s="24"/>
      <c r="B55" s="24"/>
      <c r="C55" s="24"/>
      <c r="D55" s="36" t="s">
        <v>62</v>
      </c>
      <c r="E55" s="34" t="s">
        <v>82</v>
      </c>
      <c r="F55" s="33">
        <v>742932</v>
      </c>
      <c r="G55" s="15"/>
    </row>
    <row r="56" s="3" customFormat="1" spans="1:7">
      <c r="A56" s="24"/>
      <c r="B56" s="24"/>
      <c r="C56" s="24"/>
      <c r="D56" s="36" t="s">
        <v>62</v>
      </c>
      <c r="E56" s="34" t="s">
        <v>83</v>
      </c>
      <c r="F56" s="33">
        <v>193795</v>
      </c>
      <c r="G56" s="15"/>
    </row>
    <row r="57" s="3" customFormat="1" spans="1:7">
      <c r="A57" s="24"/>
      <c r="B57" s="24"/>
      <c r="C57" s="24"/>
      <c r="D57" s="36" t="s">
        <v>72</v>
      </c>
      <c r="E57" s="34" t="s">
        <v>84</v>
      </c>
      <c r="F57" s="33">
        <v>369763</v>
      </c>
      <c r="G57" s="15"/>
    </row>
    <row r="58" s="3" customFormat="1" spans="1:7">
      <c r="A58" s="24"/>
      <c r="B58" s="24"/>
      <c r="C58" s="24"/>
      <c r="D58" s="36" t="s">
        <v>72</v>
      </c>
      <c r="E58" s="34" t="s">
        <v>85</v>
      </c>
      <c r="F58" s="33">
        <v>839567</v>
      </c>
      <c r="G58" s="15"/>
    </row>
    <row r="59" s="3" customFormat="1" spans="1:7">
      <c r="A59" s="24"/>
      <c r="B59" s="24"/>
      <c r="C59" s="24"/>
      <c r="D59" s="36" t="s">
        <v>72</v>
      </c>
      <c r="E59" s="34" t="s">
        <v>86</v>
      </c>
      <c r="F59" s="33">
        <v>346671</v>
      </c>
      <c r="G59" s="15"/>
    </row>
    <row r="60" s="3" customFormat="1" spans="1:7">
      <c r="A60" s="24"/>
      <c r="B60" s="24"/>
      <c r="C60" s="24"/>
      <c r="D60" s="36" t="s">
        <v>76</v>
      </c>
      <c r="E60" s="34" t="s">
        <v>87</v>
      </c>
      <c r="F60" s="33">
        <v>1141555.6</v>
      </c>
      <c r="G60" s="15"/>
    </row>
    <row r="61" s="3" customFormat="1" spans="1:7">
      <c r="A61" s="24"/>
      <c r="B61" s="24"/>
      <c r="C61" s="24"/>
      <c r="D61" s="36" t="s">
        <v>76</v>
      </c>
      <c r="E61" s="34" t="s">
        <v>88</v>
      </c>
      <c r="F61" s="33">
        <v>1632894</v>
      </c>
      <c r="G61" s="15"/>
    </row>
    <row r="62" s="3" customFormat="1" spans="1:7">
      <c r="A62" s="24"/>
      <c r="B62" s="24"/>
      <c r="C62" s="24"/>
      <c r="D62" s="36" t="s">
        <v>89</v>
      </c>
      <c r="E62" s="34" t="s">
        <v>90</v>
      </c>
      <c r="F62" s="33">
        <v>2509286</v>
      </c>
      <c r="G62" s="15"/>
    </row>
    <row r="63" s="3" customFormat="1" spans="1:7">
      <c r="A63" s="24"/>
      <c r="B63" s="24"/>
      <c r="C63" s="24"/>
      <c r="D63" s="36" t="s">
        <v>74</v>
      </c>
      <c r="E63" s="34" t="s">
        <v>91</v>
      </c>
      <c r="F63" s="33">
        <v>551464.69</v>
      </c>
      <c r="G63" s="15"/>
    </row>
    <row r="64" s="3" customFormat="1" spans="1:7">
      <c r="A64" s="24"/>
      <c r="B64" s="24"/>
      <c r="C64" s="24"/>
      <c r="D64" s="36" t="s">
        <v>47</v>
      </c>
      <c r="E64" s="34" t="s">
        <v>92</v>
      </c>
      <c r="F64" s="33">
        <v>673353.8</v>
      </c>
      <c r="G64" s="15"/>
    </row>
    <row r="65" s="3" customFormat="1" spans="1:7">
      <c r="A65" s="24"/>
      <c r="B65" s="24"/>
      <c r="C65" s="24"/>
      <c r="D65" s="36" t="s">
        <v>49</v>
      </c>
      <c r="E65" s="34" t="s">
        <v>93</v>
      </c>
      <c r="F65" s="33">
        <v>799795</v>
      </c>
      <c r="G65" s="15"/>
    </row>
    <row r="66" s="3" customFormat="1" spans="1:7">
      <c r="A66" s="24"/>
      <c r="B66" s="24"/>
      <c r="C66" s="24"/>
      <c r="D66" s="36" t="s">
        <v>49</v>
      </c>
      <c r="E66" s="34" t="s">
        <v>94</v>
      </c>
      <c r="F66" s="33">
        <v>654771</v>
      </c>
      <c r="G66" s="15"/>
    </row>
    <row r="67" s="3" customFormat="1" spans="1:7">
      <c r="A67" s="24"/>
      <c r="B67" s="24"/>
      <c r="C67" s="24"/>
      <c r="D67" s="36" t="s">
        <v>49</v>
      </c>
      <c r="E67" s="34" t="s">
        <v>95</v>
      </c>
      <c r="F67" s="33">
        <v>923807</v>
      </c>
      <c r="G67" s="15"/>
    </row>
    <row r="68" s="3" customFormat="1" spans="1:7">
      <c r="A68" s="24"/>
      <c r="B68" s="24"/>
      <c r="C68" s="24"/>
      <c r="D68" s="36" t="s">
        <v>69</v>
      </c>
      <c r="E68" s="34" t="s">
        <v>96</v>
      </c>
      <c r="F68" s="33">
        <v>247680</v>
      </c>
      <c r="G68" s="15"/>
    </row>
    <row r="69" s="3" customFormat="1" spans="1:7">
      <c r="A69" s="24"/>
      <c r="B69" s="24"/>
      <c r="C69" s="24"/>
      <c r="D69" s="36" t="s">
        <v>97</v>
      </c>
      <c r="E69" s="34" t="s">
        <v>98</v>
      </c>
      <c r="F69" s="33">
        <v>893010</v>
      </c>
      <c r="G69" s="15"/>
    </row>
    <row r="70" s="3" customFormat="1" spans="1:7">
      <c r="A70" s="24"/>
      <c r="B70" s="24"/>
      <c r="C70" s="24"/>
      <c r="D70" s="36" t="s">
        <v>62</v>
      </c>
      <c r="E70" s="34" t="s">
        <v>99</v>
      </c>
      <c r="F70" s="33">
        <v>329989</v>
      </c>
      <c r="G70" s="15"/>
    </row>
    <row r="71" s="3" customFormat="1" spans="1:7">
      <c r="A71" s="24"/>
      <c r="B71" s="24"/>
      <c r="C71" s="24"/>
      <c r="D71" s="35" t="s">
        <v>49</v>
      </c>
      <c r="E71" s="34" t="s">
        <v>100</v>
      </c>
      <c r="F71" s="33">
        <v>357410.000000001</v>
      </c>
      <c r="G71" s="15"/>
    </row>
    <row r="72" s="3" customFormat="1" spans="1:7">
      <c r="A72" s="24"/>
      <c r="B72" s="24"/>
      <c r="C72" s="24"/>
      <c r="D72" s="35" t="s">
        <v>69</v>
      </c>
      <c r="E72" s="34" t="s">
        <v>101</v>
      </c>
      <c r="F72" s="33">
        <v>549100</v>
      </c>
      <c r="G72" s="15"/>
    </row>
    <row r="73" s="3" customFormat="1" spans="1:7">
      <c r="A73" s="24"/>
      <c r="B73" s="24"/>
      <c r="C73" s="24"/>
      <c r="D73" s="35" t="s">
        <v>55</v>
      </c>
      <c r="E73" s="34" t="s">
        <v>102</v>
      </c>
      <c r="F73" s="33">
        <v>972664</v>
      </c>
      <c r="G73" s="15"/>
    </row>
    <row r="74" s="3" customFormat="1" spans="1:7">
      <c r="A74" s="24"/>
      <c r="B74" s="24"/>
      <c r="C74" s="24"/>
      <c r="D74" s="35" t="s">
        <v>62</v>
      </c>
      <c r="E74" s="34" t="s">
        <v>103</v>
      </c>
      <c r="F74" s="33">
        <v>349877</v>
      </c>
      <c r="G74" s="15"/>
    </row>
    <row r="75" s="3" customFormat="1" spans="1:7">
      <c r="A75" s="24"/>
      <c r="B75" s="24"/>
      <c r="C75" s="24"/>
      <c r="D75" s="35" t="s">
        <v>62</v>
      </c>
      <c r="E75" s="34" t="s">
        <v>104</v>
      </c>
      <c r="F75" s="33">
        <v>219980</v>
      </c>
      <c r="G75" s="15"/>
    </row>
    <row r="76" s="3" customFormat="1" spans="1:7">
      <c r="A76" s="24"/>
      <c r="B76" s="24"/>
      <c r="C76" s="24"/>
      <c r="D76" s="35" t="s">
        <v>66</v>
      </c>
      <c r="E76" s="34" t="s">
        <v>105</v>
      </c>
      <c r="F76" s="33">
        <v>213967.35</v>
      </c>
      <c r="G76" s="15"/>
    </row>
    <row r="77" s="3" customFormat="1" spans="1:7">
      <c r="A77" s="24"/>
      <c r="B77" s="24"/>
      <c r="C77" s="24"/>
      <c r="D77" s="35" t="s">
        <v>74</v>
      </c>
      <c r="E77" s="34" t="s">
        <v>106</v>
      </c>
      <c r="F77" s="33">
        <v>1537082.96</v>
      </c>
      <c r="G77" s="15"/>
    </row>
    <row r="78" s="3" customFormat="1" spans="1:7">
      <c r="A78" s="24"/>
      <c r="B78" s="24"/>
      <c r="C78" s="24"/>
      <c r="D78" s="35" t="s">
        <v>76</v>
      </c>
      <c r="E78" s="34" t="s">
        <v>107</v>
      </c>
      <c r="F78" s="33">
        <v>424940</v>
      </c>
      <c r="G78" s="15"/>
    </row>
    <row r="79" s="3" customFormat="1" spans="1:7">
      <c r="A79" s="24"/>
      <c r="B79" s="24"/>
      <c r="C79" s="24"/>
      <c r="D79" s="35" t="s">
        <v>108</v>
      </c>
      <c r="E79" s="34" t="s">
        <v>109</v>
      </c>
      <c r="F79" s="33">
        <v>476000</v>
      </c>
      <c r="G79" s="15"/>
    </row>
    <row r="80" s="3" customFormat="1" spans="1:7">
      <c r="A80" s="24"/>
      <c r="B80" s="24"/>
      <c r="C80" s="24"/>
      <c r="D80" s="35" t="s">
        <v>110</v>
      </c>
      <c r="E80" s="34" t="s">
        <v>111</v>
      </c>
      <c r="F80" s="33">
        <v>559308.02</v>
      </c>
      <c r="G80" s="15"/>
    </row>
    <row r="81" s="3" customFormat="1" spans="1:7">
      <c r="A81" s="24"/>
      <c r="B81" s="24"/>
      <c r="C81" s="24"/>
      <c r="D81" s="36" t="s">
        <v>112</v>
      </c>
      <c r="E81" s="34" t="s">
        <v>113</v>
      </c>
      <c r="F81" s="33">
        <v>194727.32</v>
      </c>
      <c r="G81" s="15"/>
    </row>
    <row r="82" s="3" customFormat="1" spans="1:7">
      <c r="A82" s="24"/>
      <c r="B82" s="24"/>
      <c r="C82" s="24"/>
      <c r="D82" s="36" t="s">
        <v>112</v>
      </c>
      <c r="E82" s="34" t="s">
        <v>113</v>
      </c>
      <c r="F82" s="33">
        <v>335372.14</v>
      </c>
      <c r="G82" s="15"/>
    </row>
    <row r="83" s="3" customFormat="1" spans="1:7">
      <c r="A83" s="27"/>
      <c r="B83" s="27"/>
      <c r="C83" s="27"/>
      <c r="D83" s="36" t="s">
        <v>114</v>
      </c>
      <c r="E83" s="34" t="s">
        <v>115</v>
      </c>
      <c r="F83" s="33">
        <v>500000</v>
      </c>
      <c r="G83" s="15"/>
    </row>
    <row r="84" s="3" customFormat="1" spans="1:7">
      <c r="A84" s="15">
        <v>6</v>
      </c>
      <c r="B84" s="30" t="s">
        <v>116</v>
      </c>
      <c r="C84" s="19">
        <v>17640000</v>
      </c>
      <c r="D84" s="19" t="s">
        <v>117</v>
      </c>
      <c r="E84" s="19" t="s">
        <v>118</v>
      </c>
      <c r="F84" s="19">
        <v>17640000</v>
      </c>
      <c r="G84" s="15"/>
    </row>
    <row r="85" s="3" customFormat="1" spans="1:7">
      <c r="A85" s="15">
        <v>7</v>
      </c>
      <c r="B85" s="30" t="s">
        <v>119</v>
      </c>
      <c r="C85" s="19">
        <v>7480000</v>
      </c>
      <c r="D85" s="19" t="s">
        <v>120</v>
      </c>
      <c r="E85" s="19" t="s">
        <v>121</v>
      </c>
      <c r="F85" s="19">
        <v>7480000</v>
      </c>
      <c r="G85" s="15"/>
    </row>
    <row r="86" s="3" customFormat="1" spans="1:7">
      <c r="A86" s="15">
        <v>8</v>
      </c>
      <c r="B86" s="30" t="s">
        <v>122</v>
      </c>
      <c r="C86" s="19">
        <v>2980000</v>
      </c>
      <c r="D86" s="19" t="s">
        <v>123</v>
      </c>
      <c r="E86" s="19" t="s">
        <v>124</v>
      </c>
      <c r="F86" s="19">
        <v>2980000</v>
      </c>
      <c r="G86" s="15"/>
    </row>
    <row r="87" s="3" customFormat="1" spans="1:7">
      <c r="A87" s="15">
        <v>9</v>
      </c>
      <c r="B87" s="30" t="s">
        <v>125</v>
      </c>
      <c r="C87" s="19">
        <v>7920000</v>
      </c>
      <c r="D87" s="19" t="s">
        <v>120</v>
      </c>
      <c r="E87" s="19" t="s">
        <v>121</v>
      </c>
      <c r="F87" s="19">
        <v>7920000</v>
      </c>
      <c r="G87" s="15" t="s">
        <v>126</v>
      </c>
    </row>
    <row r="88" s="3" customFormat="1" spans="1:7">
      <c r="A88" s="15">
        <v>10</v>
      </c>
      <c r="B88" s="30" t="s">
        <v>127</v>
      </c>
      <c r="C88" s="19">
        <v>770000</v>
      </c>
      <c r="D88" s="19" t="s">
        <v>128</v>
      </c>
      <c r="E88" s="19" t="s">
        <v>129</v>
      </c>
      <c r="F88" s="19">
        <v>770000</v>
      </c>
      <c r="G88" s="15"/>
    </row>
    <row r="89" s="3" customFormat="1" spans="1:7">
      <c r="A89" s="15">
        <v>11</v>
      </c>
      <c r="B89" s="30" t="s">
        <v>33</v>
      </c>
      <c r="C89" s="19">
        <v>44640000</v>
      </c>
      <c r="D89" s="19" t="s">
        <v>17</v>
      </c>
      <c r="E89" s="19" t="s">
        <v>130</v>
      </c>
      <c r="F89" s="19">
        <v>44640000</v>
      </c>
      <c r="G89" s="15"/>
    </row>
    <row r="90" s="3" customFormat="1" spans="1:7">
      <c r="A90" s="11">
        <v>12</v>
      </c>
      <c r="B90" s="21" t="s">
        <v>33</v>
      </c>
      <c r="C90" s="20">
        <v>6350000</v>
      </c>
      <c r="D90" s="38" t="s">
        <v>131</v>
      </c>
      <c r="E90" s="19" t="s">
        <v>132</v>
      </c>
      <c r="F90" s="29">
        <v>1687900</v>
      </c>
      <c r="G90" s="15"/>
    </row>
    <row r="91" s="3" customFormat="1" spans="1:7">
      <c r="A91" s="22"/>
      <c r="B91" s="23"/>
      <c r="C91" s="24"/>
      <c r="D91" s="38" t="s">
        <v>133</v>
      </c>
      <c r="E91" s="19" t="s">
        <v>132</v>
      </c>
      <c r="F91" s="29">
        <v>2881200</v>
      </c>
      <c r="G91" s="15"/>
    </row>
    <row r="92" s="3" customFormat="1" spans="1:7">
      <c r="A92" s="25"/>
      <c r="B92" s="26"/>
      <c r="C92" s="27"/>
      <c r="D92" s="38" t="s">
        <v>134</v>
      </c>
      <c r="E92" s="19" t="s">
        <v>132</v>
      </c>
      <c r="F92" s="29">
        <v>1780900</v>
      </c>
      <c r="G92" s="15"/>
    </row>
    <row r="93" s="3" customFormat="1" spans="1:7">
      <c r="A93" s="11">
        <v>13</v>
      </c>
      <c r="B93" s="21" t="s">
        <v>33</v>
      </c>
      <c r="C93" s="20">
        <v>5040000</v>
      </c>
      <c r="D93" s="19" t="s">
        <v>17</v>
      </c>
      <c r="E93" s="19" t="s">
        <v>135</v>
      </c>
      <c r="F93" s="19">
        <v>900000</v>
      </c>
      <c r="G93" s="15"/>
    </row>
    <row r="94" s="3" customFormat="1" spans="1:7">
      <c r="A94" s="22"/>
      <c r="B94" s="23"/>
      <c r="C94" s="24"/>
      <c r="D94" s="19" t="s">
        <v>136</v>
      </c>
      <c r="E94" s="19" t="s">
        <v>137</v>
      </c>
      <c r="F94" s="19">
        <v>3140000</v>
      </c>
      <c r="G94" s="15"/>
    </row>
    <row r="95" s="3" customFormat="1" spans="1:7">
      <c r="A95" s="25"/>
      <c r="B95" s="26"/>
      <c r="C95" s="27"/>
      <c r="D95" s="19" t="s">
        <v>17</v>
      </c>
      <c r="E95" s="19" t="s">
        <v>130</v>
      </c>
      <c r="F95" s="19">
        <v>1000000</v>
      </c>
      <c r="G95" s="15"/>
    </row>
    <row r="96" s="3" customFormat="1" spans="1:7">
      <c r="A96" s="15">
        <v>14</v>
      </c>
      <c r="B96" s="30" t="s">
        <v>33</v>
      </c>
      <c r="C96" s="19">
        <v>2120000</v>
      </c>
      <c r="D96" s="19" t="s">
        <v>128</v>
      </c>
      <c r="E96" s="19" t="s">
        <v>129</v>
      </c>
      <c r="F96" s="19">
        <v>2120000</v>
      </c>
      <c r="G96" s="15"/>
    </row>
    <row r="97" s="3" customFormat="1" spans="1:7">
      <c r="A97" s="15">
        <v>15</v>
      </c>
      <c r="B97" s="30" t="s">
        <v>33</v>
      </c>
      <c r="C97" s="19">
        <v>16630000</v>
      </c>
      <c r="D97" s="19" t="s">
        <v>17</v>
      </c>
      <c r="E97" s="19" t="s">
        <v>130</v>
      </c>
      <c r="F97" s="19">
        <v>16630000</v>
      </c>
      <c r="G97" s="15"/>
    </row>
    <row r="98" s="3" customFormat="1" spans="1:7">
      <c r="A98" s="15">
        <v>16</v>
      </c>
      <c r="B98" s="30" t="s">
        <v>138</v>
      </c>
      <c r="C98" s="19">
        <v>13750000</v>
      </c>
      <c r="D98" s="19" t="s">
        <v>17</v>
      </c>
      <c r="E98" s="19" t="s">
        <v>130</v>
      </c>
      <c r="F98" s="19">
        <v>13750000</v>
      </c>
      <c r="G98" s="15"/>
    </row>
    <row r="99" s="3" customFormat="1" spans="1:7">
      <c r="A99" s="11">
        <v>17</v>
      </c>
      <c r="B99" s="21" t="s">
        <v>138</v>
      </c>
      <c r="C99" s="20">
        <v>4900000</v>
      </c>
      <c r="D99" s="38" t="s">
        <v>139</v>
      </c>
      <c r="E99" s="19" t="s">
        <v>140</v>
      </c>
      <c r="F99" s="19">
        <v>670000</v>
      </c>
      <c r="G99" s="15"/>
    </row>
    <row r="100" s="3" customFormat="1" spans="1:7">
      <c r="A100" s="22"/>
      <c r="B100" s="23"/>
      <c r="C100" s="24"/>
      <c r="D100" s="38" t="s">
        <v>141</v>
      </c>
      <c r="E100" s="19" t="s">
        <v>132</v>
      </c>
      <c r="F100" s="29">
        <v>2511400</v>
      </c>
      <c r="G100" s="15"/>
    </row>
    <row r="101" s="3" customFormat="1" spans="1:7">
      <c r="A101" s="25"/>
      <c r="B101" s="26"/>
      <c r="C101" s="27"/>
      <c r="D101" s="38" t="s">
        <v>142</v>
      </c>
      <c r="E101" s="19" t="s">
        <v>132</v>
      </c>
      <c r="F101" s="29">
        <v>1718600</v>
      </c>
      <c r="G101" s="15"/>
    </row>
    <row r="102" s="1" customFormat="1" spans="1:7">
      <c r="A102" s="12" t="s">
        <v>143</v>
      </c>
      <c r="B102" s="13"/>
      <c r="C102" s="14">
        <f>SUM(C103:C174)</f>
        <v>260923100</v>
      </c>
      <c r="D102" s="19"/>
      <c r="E102" s="19"/>
      <c r="F102" s="14">
        <f>SUM(F103:F174)</f>
        <v>260923100</v>
      </c>
      <c r="G102" s="15"/>
    </row>
    <row r="103" s="1" customFormat="1" spans="1:7">
      <c r="A103" s="15">
        <v>1</v>
      </c>
      <c r="B103" s="30" t="s">
        <v>144</v>
      </c>
      <c r="C103" s="20">
        <v>8680000</v>
      </c>
      <c r="D103" s="38" t="s">
        <v>123</v>
      </c>
      <c r="E103" s="19" t="s">
        <v>145</v>
      </c>
      <c r="F103" s="39">
        <v>1180000</v>
      </c>
      <c r="G103" s="15"/>
    </row>
    <row r="104" s="3" customFormat="1" spans="1:7">
      <c r="A104" s="15"/>
      <c r="B104" s="30"/>
      <c r="C104" s="27"/>
      <c r="D104" s="38" t="s">
        <v>146</v>
      </c>
      <c r="E104" s="19" t="s">
        <v>145</v>
      </c>
      <c r="F104" s="19">
        <v>7500000</v>
      </c>
      <c r="G104" s="15"/>
    </row>
    <row r="105" s="3" customFormat="1" spans="1:7">
      <c r="A105" s="15">
        <v>2</v>
      </c>
      <c r="B105" s="30" t="s">
        <v>147</v>
      </c>
      <c r="C105" s="19">
        <v>296200</v>
      </c>
      <c r="D105" s="19" t="s">
        <v>146</v>
      </c>
      <c r="E105" s="19" t="s">
        <v>148</v>
      </c>
      <c r="F105" s="19">
        <v>296200</v>
      </c>
      <c r="G105" s="15"/>
    </row>
    <row r="106" s="3" customFormat="1" spans="1:7">
      <c r="A106" s="15">
        <v>3</v>
      </c>
      <c r="B106" s="30" t="s">
        <v>149</v>
      </c>
      <c r="C106" s="19">
        <v>5610000</v>
      </c>
      <c r="D106" s="19" t="s">
        <v>12</v>
      </c>
      <c r="E106" s="19" t="s">
        <v>150</v>
      </c>
      <c r="F106" s="19">
        <v>5610000</v>
      </c>
      <c r="G106" s="15"/>
    </row>
    <row r="107" s="3" customFormat="1" spans="1:7">
      <c r="A107" s="15">
        <v>4</v>
      </c>
      <c r="B107" s="30" t="s">
        <v>151</v>
      </c>
      <c r="C107" s="19">
        <v>16940000</v>
      </c>
      <c r="D107" s="19" t="s">
        <v>152</v>
      </c>
      <c r="E107" s="19" t="s">
        <v>153</v>
      </c>
      <c r="F107" s="19">
        <v>16940000</v>
      </c>
      <c r="G107" s="15"/>
    </row>
    <row r="108" s="3" customFormat="1" spans="1:7">
      <c r="A108" s="11">
        <v>5</v>
      </c>
      <c r="B108" s="21" t="s">
        <v>151</v>
      </c>
      <c r="C108" s="20">
        <v>5654800</v>
      </c>
      <c r="D108" s="19" t="s">
        <v>154</v>
      </c>
      <c r="E108" s="19" t="s">
        <v>155</v>
      </c>
      <c r="F108" s="19">
        <v>1251800</v>
      </c>
      <c r="G108" s="15"/>
    </row>
    <row r="109" s="3" customFormat="1" spans="1:7">
      <c r="A109" s="25"/>
      <c r="B109" s="26"/>
      <c r="C109" s="27"/>
      <c r="D109" s="19" t="s">
        <v>152</v>
      </c>
      <c r="E109" s="19" t="s">
        <v>153</v>
      </c>
      <c r="F109" s="19">
        <v>4403000</v>
      </c>
      <c r="G109" s="15"/>
    </row>
    <row r="110" s="3" customFormat="1" spans="1:7">
      <c r="A110" s="15">
        <v>6</v>
      </c>
      <c r="B110" s="30" t="s">
        <v>156</v>
      </c>
      <c r="C110" s="19">
        <v>480000</v>
      </c>
      <c r="D110" s="19" t="s">
        <v>123</v>
      </c>
      <c r="E110" s="19" t="s">
        <v>157</v>
      </c>
      <c r="F110" s="19">
        <v>480000</v>
      </c>
      <c r="G110" s="15"/>
    </row>
    <row r="111" s="3" customFormat="1" spans="1:7">
      <c r="A111" s="15">
        <v>7</v>
      </c>
      <c r="B111" s="30" t="s">
        <v>156</v>
      </c>
      <c r="C111" s="19">
        <v>9447900</v>
      </c>
      <c r="D111" s="19" t="s">
        <v>123</v>
      </c>
      <c r="E111" s="19" t="s">
        <v>158</v>
      </c>
      <c r="F111" s="19">
        <v>9447900</v>
      </c>
      <c r="G111" s="15"/>
    </row>
    <row r="112" s="3" customFormat="1" spans="1:7">
      <c r="A112" s="15">
        <v>8</v>
      </c>
      <c r="B112" s="30" t="s">
        <v>156</v>
      </c>
      <c r="C112" s="19">
        <v>2052100</v>
      </c>
      <c r="D112" s="19" t="s">
        <v>123</v>
      </c>
      <c r="E112" s="19" t="s">
        <v>159</v>
      </c>
      <c r="F112" s="19">
        <v>2052100</v>
      </c>
      <c r="G112" s="15"/>
    </row>
    <row r="113" s="3" customFormat="1" spans="1:7">
      <c r="A113" s="11">
        <v>9</v>
      </c>
      <c r="B113" s="21" t="s">
        <v>160</v>
      </c>
      <c r="C113" s="20">
        <v>4472100</v>
      </c>
      <c r="D113" s="19" t="s">
        <v>123</v>
      </c>
      <c r="E113" s="38" t="s">
        <v>161</v>
      </c>
      <c r="F113" s="40">
        <v>1000000</v>
      </c>
      <c r="G113" s="15"/>
    </row>
    <row r="114" s="3" customFormat="1" spans="1:7">
      <c r="A114" s="22"/>
      <c r="B114" s="23"/>
      <c r="C114" s="24"/>
      <c r="D114" s="19" t="s">
        <v>123</v>
      </c>
      <c r="E114" s="38" t="s">
        <v>162</v>
      </c>
      <c r="F114" s="40">
        <v>1150000</v>
      </c>
      <c r="G114" s="15"/>
    </row>
    <row r="115" s="3" customFormat="1" spans="1:7">
      <c r="A115" s="22"/>
      <c r="B115" s="23"/>
      <c r="C115" s="24"/>
      <c r="D115" s="19" t="s">
        <v>123</v>
      </c>
      <c r="E115" s="38" t="s">
        <v>163</v>
      </c>
      <c r="F115" s="40">
        <v>544100</v>
      </c>
      <c r="G115" s="15"/>
    </row>
    <row r="116" s="3" customFormat="1" spans="1:7">
      <c r="A116" s="22"/>
      <c r="B116" s="23"/>
      <c r="C116" s="24"/>
      <c r="D116" s="19" t="s">
        <v>123</v>
      </c>
      <c r="E116" s="38" t="s">
        <v>164</v>
      </c>
      <c r="F116" s="40">
        <v>578000</v>
      </c>
      <c r="G116" s="15"/>
    </row>
    <row r="117" s="3" customFormat="1" spans="1:7">
      <c r="A117" s="22"/>
      <c r="B117" s="23"/>
      <c r="C117" s="24"/>
      <c r="D117" s="19" t="s">
        <v>123</v>
      </c>
      <c r="E117" s="38" t="s">
        <v>165</v>
      </c>
      <c r="F117" s="40">
        <v>150000</v>
      </c>
      <c r="G117" s="15"/>
    </row>
    <row r="118" s="3" customFormat="1" spans="1:7">
      <c r="A118" s="22"/>
      <c r="B118" s="23"/>
      <c r="C118" s="24"/>
      <c r="D118" s="19" t="s">
        <v>123</v>
      </c>
      <c r="E118" s="38" t="s">
        <v>166</v>
      </c>
      <c r="F118" s="40">
        <v>550000</v>
      </c>
      <c r="G118" s="15"/>
    </row>
    <row r="119" s="3" customFormat="1" spans="1:7">
      <c r="A119" s="25"/>
      <c r="B119" s="26"/>
      <c r="C119" s="27"/>
      <c r="D119" s="19" t="s">
        <v>123</v>
      </c>
      <c r="E119" s="38" t="s">
        <v>167</v>
      </c>
      <c r="F119" s="40">
        <v>500000</v>
      </c>
      <c r="G119" s="15"/>
    </row>
    <row r="120" s="3" customFormat="1" spans="1:7">
      <c r="A120" s="15">
        <v>10</v>
      </c>
      <c r="B120" s="30" t="s">
        <v>168</v>
      </c>
      <c r="C120" s="19">
        <v>1470000</v>
      </c>
      <c r="D120" s="19" t="s">
        <v>169</v>
      </c>
      <c r="E120" s="19" t="s">
        <v>170</v>
      </c>
      <c r="F120" s="19">
        <v>1470000</v>
      </c>
      <c r="G120" s="15"/>
    </row>
    <row r="121" s="3" customFormat="1" spans="1:7">
      <c r="A121" s="15">
        <v>11</v>
      </c>
      <c r="B121" s="30" t="s">
        <v>171</v>
      </c>
      <c r="C121" s="41">
        <v>205820000</v>
      </c>
      <c r="D121" s="42" t="s">
        <v>17</v>
      </c>
      <c r="E121" s="43" t="s">
        <v>172</v>
      </c>
      <c r="F121" s="33">
        <v>152633600</v>
      </c>
      <c r="G121" s="15"/>
    </row>
    <row r="122" s="3" customFormat="1" spans="1:7">
      <c r="A122" s="15"/>
      <c r="B122" s="30"/>
      <c r="C122" s="41"/>
      <c r="D122" s="44" t="s">
        <v>123</v>
      </c>
      <c r="E122" s="42" t="s">
        <v>173</v>
      </c>
      <c r="F122" s="33">
        <v>376300</v>
      </c>
      <c r="G122" s="15"/>
    </row>
    <row r="123" s="3" customFormat="1" spans="1:7">
      <c r="A123" s="15"/>
      <c r="B123" s="30"/>
      <c r="C123" s="41"/>
      <c r="D123" s="44" t="s">
        <v>17</v>
      </c>
      <c r="E123" s="42" t="s">
        <v>174</v>
      </c>
      <c r="F123" s="33">
        <v>5196500</v>
      </c>
      <c r="G123" s="15"/>
    </row>
    <row r="124" s="3" customFormat="1" spans="1:7">
      <c r="A124" s="15"/>
      <c r="B124" s="30"/>
      <c r="C124" s="41"/>
      <c r="D124" s="44" t="s">
        <v>12</v>
      </c>
      <c r="E124" s="42" t="s">
        <v>175</v>
      </c>
      <c r="F124" s="33">
        <v>1470000</v>
      </c>
      <c r="G124" s="15"/>
    </row>
    <row r="125" s="3" customFormat="1" spans="1:7">
      <c r="A125" s="15"/>
      <c r="B125" s="30"/>
      <c r="C125" s="41"/>
      <c r="D125" s="44" t="s">
        <v>117</v>
      </c>
      <c r="E125" s="42" t="s">
        <v>176</v>
      </c>
      <c r="F125" s="33">
        <v>11064620</v>
      </c>
      <c r="G125" s="15"/>
    </row>
    <row r="126" s="3" customFormat="1" spans="1:7">
      <c r="A126" s="15"/>
      <c r="B126" s="30"/>
      <c r="C126" s="41"/>
      <c r="D126" s="42" t="s">
        <v>12</v>
      </c>
      <c r="E126" s="42" t="s">
        <v>177</v>
      </c>
      <c r="F126" s="33">
        <v>3903300</v>
      </c>
      <c r="G126" s="15"/>
    </row>
    <row r="127" s="3" customFormat="1" spans="1:7">
      <c r="A127" s="15"/>
      <c r="B127" s="30"/>
      <c r="C127" s="41"/>
      <c r="D127" s="44" t="s">
        <v>123</v>
      </c>
      <c r="E127" s="42" t="s">
        <v>178</v>
      </c>
      <c r="F127" s="33">
        <v>1201500</v>
      </c>
      <c r="G127" s="15"/>
    </row>
    <row r="128" s="3" customFormat="1" spans="1:7">
      <c r="A128" s="15"/>
      <c r="B128" s="30"/>
      <c r="C128" s="41"/>
      <c r="D128" s="42" t="s">
        <v>123</v>
      </c>
      <c r="E128" s="42" t="s">
        <v>179</v>
      </c>
      <c r="F128" s="33">
        <v>562700</v>
      </c>
      <c r="G128" s="15"/>
    </row>
    <row r="129" s="3" customFormat="1" spans="1:7">
      <c r="A129" s="15"/>
      <c r="B129" s="30"/>
      <c r="C129" s="41"/>
      <c r="D129" s="42" t="s">
        <v>123</v>
      </c>
      <c r="E129" s="42" t="s">
        <v>180</v>
      </c>
      <c r="F129" s="33">
        <v>990000</v>
      </c>
      <c r="G129" s="15"/>
    </row>
    <row r="130" s="3" customFormat="1" spans="1:7">
      <c r="A130" s="15"/>
      <c r="B130" s="30"/>
      <c r="C130" s="41"/>
      <c r="D130" s="42" t="s">
        <v>123</v>
      </c>
      <c r="E130" s="42" t="s">
        <v>181</v>
      </c>
      <c r="F130" s="33">
        <v>1080000</v>
      </c>
      <c r="G130" s="15"/>
    </row>
    <row r="131" s="3" customFormat="1" spans="1:7">
      <c r="A131" s="15"/>
      <c r="B131" s="30"/>
      <c r="C131" s="41"/>
      <c r="D131" s="42" t="s">
        <v>123</v>
      </c>
      <c r="E131" s="42" t="s">
        <v>182</v>
      </c>
      <c r="F131" s="33">
        <v>200000</v>
      </c>
      <c r="G131" s="15"/>
    </row>
    <row r="132" s="3" customFormat="1" spans="1:7">
      <c r="A132" s="15"/>
      <c r="B132" s="30"/>
      <c r="C132" s="41"/>
      <c r="D132" s="42" t="s">
        <v>152</v>
      </c>
      <c r="E132" s="42" t="s">
        <v>183</v>
      </c>
      <c r="F132" s="33">
        <v>3100000</v>
      </c>
      <c r="G132" s="15"/>
    </row>
    <row r="133" s="3" customFormat="1" spans="1:7">
      <c r="A133" s="15"/>
      <c r="B133" s="30"/>
      <c r="C133" s="41"/>
      <c r="D133" s="44" t="s">
        <v>184</v>
      </c>
      <c r="E133" s="42" t="s">
        <v>185</v>
      </c>
      <c r="F133" s="33">
        <v>886000</v>
      </c>
      <c r="G133" s="15"/>
    </row>
    <row r="134" s="3" customFormat="1" spans="1:7">
      <c r="A134" s="15"/>
      <c r="B134" s="30"/>
      <c r="C134" s="41"/>
      <c r="D134" s="42" t="s">
        <v>184</v>
      </c>
      <c r="E134" s="42" t="s">
        <v>186</v>
      </c>
      <c r="F134" s="33">
        <v>400000</v>
      </c>
      <c r="G134" s="15"/>
    </row>
    <row r="135" s="3" customFormat="1" spans="1:7">
      <c r="A135" s="15"/>
      <c r="B135" s="30"/>
      <c r="C135" s="41"/>
      <c r="D135" s="42" t="s">
        <v>154</v>
      </c>
      <c r="E135" s="42" t="s">
        <v>187</v>
      </c>
      <c r="F135" s="33">
        <v>1054100</v>
      </c>
      <c r="G135" s="15"/>
    </row>
    <row r="136" s="3" customFormat="1" spans="1:7">
      <c r="A136" s="15"/>
      <c r="B136" s="30"/>
      <c r="C136" s="41"/>
      <c r="D136" s="42" t="s">
        <v>154</v>
      </c>
      <c r="E136" s="42" t="s">
        <v>188</v>
      </c>
      <c r="F136" s="33">
        <v>1447500</v>
      </c>
      <c r="G136" s="15"/>
    </row>
    <row r="137" s="3" customFormat="1" spans="1:7">
      <c r="A137" s="15"/>
      <c r="B137" s="30"/>
      <c r="C137" s="41"/>
      <c r="D137" s="44" t="s">
        <v>189</v>
      </c>
      <c r="E137" s="42" t="s">
        <v>190</v>
      </c>
      <c r="F137" s="33">
        <v>2250000</v>
      </c>
      <c r="G137" s="15"/>
    </row>
    <row r="138" s="3" customFormat="1" spans="1:7">
      <c r="A138" s="15"/>
      <c r="B138" s="30"/>
      <c r="C138" s="41"/>
      <c r="D138" s="44" t="s">
        <v>191</v>
      </c>
      <c r="E138" s="42" t="s">
        <v>192</v>
      </c>
      <c r="F138" s="33">
        <v>70000</v>
      </c>
      <c r="G138" s="15"/>
    </row>
    <row r="139" s="3" customFormat="1" spans="1:7">
      <c r="A139" s="15"/>
      <c r="B139" s="30"/>
      <c r="C139" s="41"/>
      <c r="D139" s="44" t="s">
        <v>193</v>
      </c>
      <c r="E139" s="42" t="s">
        <v>194</v>
      </c>
      <c r="F139" s="33">
        <v>900000</v>
      </c>
      <c r="G139" s="15"/>
    </row>
    <row r="140" s="3" customFormat="1" spans="1:7">
      <c r="A140" s="15"/>
      <c r="B140" s="30"/>
      <c r="C140" s="41"/>
      <c r="D140" s="44" t="s">
        <v>123</v>
      </c>
      <c r="E140" s="42" t="s">
        <v>195</v>
      </c>
      <c r="F140" s="33">
        <v>6560000</v>
      </c>
      <c r="G140" s="15"/>
    </row>
    <row r="141" s="3" customFormat="1" spans="1:7">
      <c r="A141" s="15"/>
      <c r="B141" s="30"/>
      <c r="C141" s="41"/>
      <c r="D141" s="44" t="s">
        <v>193</v>
      </c>
      <c r="E141" s="44" t="s">
        <v>196</v>
      </c>
      <c r="F141" s="33">
        <v>99400</v>
      </c>
      <c r="G141" s="15"/>
    </row>
    <row r="142" s="3" customFormat="1" spans="1:7">
      <c r="A142" s="15"/>
      <c r="B142" s="30"/>
      <c r="C142" s="41"/>
      <c r="D142" s="44" t="s">
        <v>197</v>
      </c>
      <c r="E142" s="44" t="s">
        <v>198</v>
      </c>
      <c r="F142" s="33">
        <v>220000</v>
      </c>
      <c r="G142" s="15"/>
    </row>
    <row r="143" s="3" customFormat="1" spans="1:7">
      <c r="A143" s="15"/>
      <c r="B143" s="30"/>
      <c r="C143" s="41"/>
      <c r="D143" s="44" t="s">
        <v>197</v>
      </c>
      <c r="E143" s="44" t="s">
        <v>199</v>
      </c>
      <c r="F143" s="33">
        <v>214364</v>
      </c>
      <c r="G143" s="15"/>
    </row>
    <row r="144" s="3" customFormat="1" spans="1:7">
      <c r="A144" s="15"/>
      <c r="B144" s="30"/>
      <c r="C144" s="41"/>
      <c r="D144" s="44" t="s">
        <v>197</v>
      </c>
      <c r="E144" s="44" t="s">
        <v>200</v>
      </c>
      <c r="F144" s="33">
        <v>1461525</v>
      </c>
      <c r="G144" s="15"/>
    </row>
    <row r="145" s="3" customFormat="1" spans="1:7">
      <c r="A145" s="15"/>
      <c r="B145" s="30"/>
      <c r="C145" s="41"/>
      <c r="D145" s="44" t="s">
        <v>201</v>
      </c>
      <c r="E145" s="44" t="s">
        <v>202</v>
      </c>
      <c r="F145" s="33">
        <v>544544</v>
      </c>
      <c r="G145" s="15"/>
    </row>
    <row r="146" s="3" customFormat="1" spans="1:7">
      <c r="A146" s="15"/>
      <c r="B146" s="30"/>
      <c r="C146" s="41"/>
      <c r="D146" s="44" t="s">
        <v>203</v>
      </c>
      <c r="E146" s="44" t="s">
        <v>204</v>
      </c>
      <c r="F146" s="33">
        <v>2046220</v>
      </c>
      <c r="G146" s="15"/>
    </row>
    <row r="147" s="3" customFormat="1" spans="1:7">
      <c r="A147" s="15"/>
      <c r="B147" s="30"/>
      <c r="C147" s="41"/>
      <c r="D147" s="44" t="s">
        <v>205</v>
      </c>
      <c r="E147" s="44" t="s">
        <v>206</v>
      </c>
      <c r="F147" s="33">
        <v>125034</v>
      </c>
      <c r="G147" s="15"/>
    </row>
    <row r="148" s="3" customFormat="1" spans="1:7">
      <c r="A148" s="15"/>
      <c r="B148" s="30"/>
      <c r="C148" s="41"/>
      <c r="D148" s="44" t="s">
        <v>193</v>
      </c>
      <c r="E148" s="44" t="s">
        <v>207</v>
      </c>
      <c r="F148" s="33">
        <v>8913</v>
      </c>
      <c r="G148" s="15"/>
    </row>
    <row r="149" s="3" customFormat="1" spans="1:7">
      <c r="A149" s="15"/>
      <c r="B149" s="30"/>
      <c r="C149" s="41"/>
      <c r="D149" s="45" t="s">
        <v>74</v>
      </c>
      <c r="E149" s="44" t="s">
        <v>208</v>
      </c>
      <c r="F149" s="46">
        <v>452800</v>
      </c>
      <c r="G149" s="15"/>
    </row>
    <row r="150" s="3" customFormat="1" spans="1:7">
      <c r="A150" s="15"/>
      <c r="B150" s="30"/>
      <c r="C150" s="41"/>
      <c r="D150" s="45" t="s">
        <v>47</v>
      </c>
      <c r="E150" s="44" t="s">
        <v>208</v>
      </c>
      <c r="F150" s="46">
        <v>488200</v>
      </c>
      <c r="G150" s="15"/>
    </row>
    <row r="151" s="3" customFormat="1" spans="1:7">
      <c r="A151" s="15"/>
      <c r="B151" s="30"/>
      <c r="C151" s="41"/>
      <c r="D151" s="45" t="s">
        <v>76</v>
      </c>
      <c r="E151" s="44" t="s">
        <v>208</v>
      </c>
      <c r="F151" s="46">
        <v>409100</v>
      </c>
      <c r="G151" s="15"/>
    </row>
    <row r="152" s="3" customFormat="1" spans="1:7">
      <c r="A152" s="15"/>
      <c r="B152" s="30"/>
      <c r="C152" s="41"/>
      <c r="D152" s="45" t="s">
        <v>97</v>
      </c>
      <c r="E152" s="44" t="s">
        <v>208</v>
      </c>
      <c r="F152" s="46">
        <v>598900</v>
      </c>
      <c r="G152" s="15"/>
    </row>
    <row r="153" s="3" customFormat="1" spans="1:7">
      <c r="A153" s="15"/>
      <c r="B153" s="30"/>
      <c r="C153" s="41"/>
      <c r="D153" s="45" t="s">
        <v>53</v>
      </c>
      <c r="E153" s="44" t="s">
        <v>208</v>
      </c>
      <c r="F153" s="46">
        <v>277500</v>
      </c>
      <c r="G153" s="15"/>
    </row>
    <row r="154" s="3" customFormat="1" spans="1:7">
      <c r="A154" s="15"/>
      <c r="B154" s="30"/>
      <c r="C154" s="41"/>
      <c r="D154" s="45" t="s">
        <v>69</v>
      </c>
      <c r="E154" s="44" t="s">
        <v>208</v>
      </c>
      <c r="F154" s="46">
        <v>202400</v>
      </c>
      <c r="G154" s="15"/>
    </row>
    <row r="155" s="3" customFormat="1" spans="1:7">
      <c r="A155" s="15"/>
      <c r="B155" s="30"/>
      <c r="C155" s="41"/>
      <c r="D155" s="45" t="s">
        <v>62</v>
      </c>
      <c r="E155" s="44" t="s">
        <v>208</v>
      </c>
      <c r="F155" s="46">
        <v>234600</v>
      </c>
      <c r="G155" s="15"/>
    </row>
    <row r="156" s="3" customFormat="1" spans="1:7">
      <c r="A156" s="15"/>
      <c r="B156" s="30"/>
      <c r="C156" s="41"/>
      <c r="D156" s="45" t="s">
        <v>209</v>
      </c>
      <c r="E156" s="44" t="s">
        <v>208</v>
      </c>
      <c r="F156" s="46">
        <v>121300</v>
      </c>
      <c r="G156" s="15"/>
    </row>
    <row r="157" s="3" customFormat="1" spans="1:7">
      <c r="A157" s="15"/>
      <c r="B157" s="30"/>
      <c r="C157" s="41"/>
      <c r="D157" s="45" t="s">
        <v>55</v>
      </c>
      <c r="E157" s="44" t="s">
        <v>208</v>
      </c>
      <c r="F157" s="46">
        <v>124300</v>
      </c>
      <c r="G157" s="15"/>
    </row>
    <row r="158" s="3" customFormat="1" spans="1:7">
      <c r="A158" s="15"/>
      <c r="B158" s="30"/>
      <c r="C158" s="41"/>
      <c r="D158" s="45" t="s">
        <v>89</v>
      </c>
      <c r="E158" s="44" t="s">
        <v>208</v>
      </c>
      <c r="F158" s="46">
        <v>291700</v>
      </c>
      <c r="G158" s="15"/>
    </row>
    <row r="159" s="3" customFormat="1" spans="1:7">
      <c r="A159" s="15"/>
      <c r="B159" s="30"/>
      <c r="C159" s="41"/>
      <c r="D159" s="45" t="s">
        <v>210</v>
      </c>
      <c r="E159" s="44" t="s">
        <v>208</v>
      </c>
      <c r="F159" s="46">
        <v>218100</v>
      </c>
      <c r="G159" s="15"/>
    </row>
    <row r="160" s="3" customFormat="1" spans="1:7">
      <c r="A160" s="15"/>
      <c r="B160" s="30"/>
      <c r="C160" s="41"/>
      <c r="D160" s="45" t="s">
        <v>42</v>
      </c>
      <c r="E160" s="44" t="s">
        <v>208</v>
      </c>
      <c r="F160" s="46">
        <v>192800</v>
      </c>
      <c r="G160" s="15"/>
    </row>
    <row r="161" s="3" customFormat="1" spans="1:7">
      <c r="A161" s="15"/>
      <c r="B161" s="30"/>
      <c r="C161" s="41"/>
      <c r="D161" s="45" t="s">
        <v>211</v>
      </c>
      <c r="E161" s="44" t="s">
        <v>208</v>
      </c>
      <c r="F161" s="46">
        <v>105200</v>
      </c>
      <c r="G161" s="15"/>
    </row>
    <row r="162" s="3" customFormat="1" spans="1:7">
      <c r="A162" s="15"/>
      <c r="B162" s="30"/>
      <c r="C162" s="41"/>
      <c r="D162" s="45" t="s">
        <v>45</v>
      </c>
      <c r="E162" s="44" t="s">
        <v>208</v>
      </c>
      <c r="F162" s="46">
        <v>115600</v>
      </c>
      <c r="G162" s="15"/>
    </row>
    <row r="163" s="3" customFormat="1" spans="1:7">
      <c r="A163" s="15"/>
      <c r="B163" s="30"/>
      <c r="C163" s="41"/>
      <c r="D163" s="45" t="s">
        <v>57</v>
      </c>
      <c r="E163" s="44" t="s">
        <v>208</v>
      </c>
      <c r="F163" s="46">
        <v>95800</v>
      </c>
      <c r="G163" s="15"/>
    </row>
    <row r="164" s="3" customFormat="1" spans="1:7">
      <c r="A164" s="15"/>
      <c r="B164" s="30"/>
      <c r="C164" s="41"/>
      <c r="D164" s="45" t="s">
        <v>114</v>
      </c>
      <c r="E164" s="44" t="s">
        <v>208</v>
      </c>
      <c r="F164" s="46">
        <v>355700</v>
      </c>
      <c r="G164" s="15"/>
    </row>
    <row r="165" s="3" customFormat="1" spans="1:7">
      <c r="A165" s="15"/>
      <c r="B165" s="30"/>
      <c r="C165" s="41"/>
      <c r="D165" s="45" t="s">
        <v>112</v>
      </c>
      <c r="E165" s="44" t="s">
        <v>208</v>
      </c>
      <c r="F165" s="46">
        <v>196600</v>
      </c>
      <c r="G165" s="15"/>
    </row>
    <row r="166" s="3" customFormat="1" spans="1:7">
      <c r="A166" s="15"/>
      <c r="B166" s="30"/>
      <c r="C166" s="41"/>
      <c r="D166" s="45" t="s">
        <v>72</v>
      </c>
      <c r="E166" s="44" t="s">
        <v>208</v>
      </c>
      <c r="F166" s="46">
        <v>168800</v>
      </c>
      <c r="G166" s="15"/>
    </row>
    <row r="167" s="3" customFormat="1" spans="1:7">
      <c r="A167" s="15"/>
      <c r="B167" s="30"/>
      <c r="C167" s="41"/>
      <c r="D167" s="45" t="s">
        <v>66</v>
      </c>
      <c r="E167" s="44" t="s">
        <v>208</v>
      </c>
      <c r="F167" s="46">
        <v>372500</v>
      </c>
      <c r="G167" s="15"/>
    </row>
    <row r="168" s="3" customFormat="1" spans="1:7">
      <c r="A168" s="15"/>
      <c r="B168" s="30"/>
      <c r="C168" s="41"/>
      <c r="D168" s="45" t="s">
        <v>49</v>
      </c>
      <c r="E168" s="44" t="s">
        <v>208</v>
      </c>
      <c r="F168" s="46">
        <v>142200</v>
      </c>
      <c r="G168" s="15"/>
    </row>
    <row r="169" s="3" customFormat="1" spans="1:7">
      <c r="A169" s="15"/>
      <c r="B169" s="30"/>
      <c r="C169" s="41"/>
      <c r="D169" s="45" t="s">
        <v>212</v>
      </c>
      <c r="E169" s="44" t="s">
        <v>208</v>
      </c>
      <c r="F169" s="46">
        <v>187000</v>
      </c>
      <c r="G169" s="15"/>
    </row>
    <row r="170" s="3" customFormat="1" spans="1:7">
      <c r="A170" s="15"/>
      <c r="B170" s="30"/>
      <c r="C170" s="41"/>
      <c r="D170" s="45" t="s">
        <v>213</v>
      </c>
      <c r="E170" s="44" t="s">
        <v>208</v>
      </c>
      <c r="F170" s="46">
        <v>113100</v>
      </c>
      <c r="G170" s="15"/>
    </row>
    <row r="171" s="3" customFormat="1" spans="1:7">
      <c r="A171" s="15"/>
      <c r="B171" s="30"/>
      <c r="C171" s="41"/>
      <c r="D171" s="45" t="s">
        <v>51</v>
      </c>
      <c r="E171" s="44" t="s">
        <v>208</v>
      </c>
      <c r="F171" s="46">
        <v>128100</v>
      </c>
      <c r="G171" s="15"/>
    </row>
    <row r="172" s="3" customFormat="1" spans="1:7">
      <c r="A172" s="15"/>
      <c r="B172" s="30"/>
      <c r="C172" s="41"/>
      <c r="D172" s="45" t="s">
        <v>214</v>
      </c>
      <c r="E172" s="44" t="s">
        <v>208</v>
      </c>
      <c r="F172" s="46">
        <v>60000</v>
      </c>
      <c r="G172" s="15"/>
    </row>
    <row r="173" s="3" customFormat="1" spans="1:7">
      <c r="A173" s="15"/>
      <c r="B173" s="30"/>
      <c r="C173" s="41"/>
      <c r="D173" s="45" t="s">
        <v>215</v>
      </c>
      <c r="E173" s="44" t="s">
        <v>208</v>
      </c>
      <c r="F173" s="46">
        <v>79400</v>
      </c>
      <c r="G173" s="15"/>
    </row>
    <row r="174" s="3" customFormat="1" spans="1:7">
      <c r="A174" s="15"/>
      <c r="B174" s="30"/>
      <c r="C174" s="41"/>
      <c r="D174" s="45" t="s">
        <v>216</v>
      </c>
      <c r="E174" s="44" t="s">
        <v>208</v>
      </c>
      <c r="F174" s="46">
        <v>22180</v>
      </c>
      <c r="G174" s="15"/>
    </row>
    <row r="175" s="1" customFormat="1" spans="1:7">
      <c r="A175" s="47" t="s">
        <v>217</v>
      </c>
      <c r="B175" s="47"/>
      <c r="C175" s="18">
        <f>SUM(C176:C176)</f>
        <v>193270000</v>
      </c>
      <c r="D175" s="19"/>
      <c r="E175" s="19"/>
      <c r="F175" s="18">
        <f>SUM(F176:F193)</f>
        <v>193270000</v>
      </c>
      <c r="G175" s="15"/>
    </row>
    <row r="176" s="1" customFormat="1" spans="1:7">
      <c r="A176" s="11">
        <v>1</v>
      </c>
      <c r="B176" s="21" t="s">
        <v>218</v>
      </c>
      <c r="C176" s="20">
        <v>193270000</v>
      </c>
      <c r="D176" s="48" t="s">
        <v>219</v>
      </c>
      <c r="E176" s="49" t="s">
        <v>220</v>
      </c>
      <c r="F176" s="19">
        <v>8000000</v>
      </c>
      <c r="G176" s="15"/>
    </row>
    <row r="177" s="1" customFormat="1" spans="1:7">
      <c r="A177" s="22"/>
      <c r="B177" s="23"/>
      <c r="C177" s="24"/>
      <c r="D177" s="48" t="s">
        <v>221</v>
      </c>
      <c r="E177" s="49" t="s">
        <v>220</v>
      </c>
      <c r="F177" s="19">
        <v>12000000</v>
      </c>
      <c r="G177" s="15"/>
    </row>
    <row r="178" s="1" customFormat="1" spans="1:7">
      <c r="A178" s="22"/>
      <c r="B178" s="23"/>
      <c r="C178" s="24"/>
      <c r="D178" s="48" t="s">
        <v>123</v>
      </c>
      <c r="E178" s="49" t="s">
        <v>222</v>
      </c>
      <c r="F178" s="19">
        <v>11000000</v>
      </c>
      <c r="G178" s="15"/>
    </row>
    <row r="179" s="1" customFormat="1" spans="1:7">
      <c r="A179" s="22"/>
      <c r="B179" s="23"/>
      <c r="C179" s="24"/>
      <c r="D179" s="48" t="s">
        <v>223</v>
      </c>
      <c r="E179" s="49" t="s">
        <v>224</v>
      </c>
      <c r="F179" s="19">
        <v>5000000</v>
      </c>
      <c r="G179" s="15"/>
    </row>
    <row r="180" s="1" customFormat="1" spans="1:7">
      <c r="A180" s="22"/>
      <c r="B180" s="23"/>
      <c r="C180" s="24"/>
      <c r="D180" s="48" t="s">
        <v>225</v>
      </c>
      <c r="E180" s="49" t="s">
        <v>226</v>
      </c>
      <c r="F180" s="19">
        <v>3000000</v>
      </c>
      <c r="G180" s="15"/>
    </row>
    <row r="181" s="1" customFormat="1" spans="1:7">
      <c r="A181" s="22"/>
      <c r="B181" s="23"/>
      <c r="C181" s="24"/>
      <c r="D181" s="48" t="s">
        <v>227</v>
      </c>
      <c r="E181" s="49" t="s">
        <v>228</v>
      </c>
      <c r="F181" s="19">
        <v>3000000</v>
      </c>
      <c r="G181" s="15"/>
    </row>
    <row r="182" s="1" customFormat="1" spans="1:7">
      <c r="A182" s="22"/>
      <c r="B182" s="23"/>
      <c r="C182" s="24"/>
      <c r="D182" s="48" t="s">
        <v>120</v>
      </c>
      <c r="E182" s="49" t="s">
        <v>229</v>
      </c>
      <c r="F182" s="19">
        <v>26440000</v>
      </c>
      <c r="G182" s="15"/>
    </row>
    <row r="183" s="1" customFormat="1" spans="1:7">
      <c r="A183" s="22"/>
      <c r="B183" s="23"/>
      <c r="C183" s="24"/>
      <c r="D183" s="48" t="s">
        <v>120</v>
      </c>
      <c r="E183" s="49" t="s">
        <v>230</v>
      </c>
      <c r="F183" s="19">
        <v>11540000</v>
      </c>
      <c r="G183" s="15"/>
    </row>
    <row r="184" s="1" customFormat="1" spans="1:7">
      <c r="A184" s="22"/>
      <c r="B184" s="23"/>
      <c r="C184" s="24"/>
      <c r="D184" s="48" t="s">
        <v>231</v>
      </c>
      <c r="E184" s="49" t="s">
        <v>232</v>
      </c>
      <c r="F184" s="19">
        <v>20000000</v>
      </c>
      <c r="G184" s="15"/>
    </row>
    <row r="185" s="1" customFormat="1" spans="1:7">
      <c r="A185" s="22"/>
      <c r="B185" s="23"/>
      <c r="C185" s="24"/>
      <c r="D185" s="48" t="s">
        <v>233</v>
      </c>
      <c r="E185" s="49" t="s">
        <v>234</v>
      </c>
      <c r="F185" s="19">
        <v>30000000</v>
      </c>
      <c r="G185" s="15"/>
    </row>
    <row r="186" s="1" customFormat="1" spans="1:7">
      <c r="A186" s="22"/>
      <c r="B186" s="23"/>
      <c r="C186" s="24"/>
      <c r="D186" s="48" t="s">
        <v>233</v>
      </c>
      <c r="E186" s="49" t="s">
        <v>235</v>
      </c>
      <c r="F186" s="19">
        <v>15120000</v>
      </c>
      <c r="G186" s="15"/>
    </row>
    <row r="187" s="1" customFormat="1" spans="1:7">
      <c r="A187" s="22"/>
      <c r="B187" s="23"/>
      <c r="C187" s="24"/>
      <c r="D187" s="48" t="s">
        <v>233</v>
      </c>
      <c r="E187" s="49" t="s">
        <v>236</v>
      </c>
      <c r="F187" s="19">
        <v>3000000</v>
      </c>
      <c r="G187" s="15"/>
    </row>
    <row r="188" s="1" customFormat="1" spans="1:7">
      <c r="A188" s="22"/>
      <c r="B188" s="23"/>
      <c r="C188" s="24"/>
      <c r="D188" s="48" t="s">
        <v>233</v>
      </c>
      <c r="E188" s="49" t="s">
        <v>237</v>
      </c>
      <c r="F188" s="19">
        <v>7000000</v>
      </c>
      <c r="G188" s="15"/>
    </row>
    <row r="189" s="1" customFormat="1" spans="1:7">
      <c r="A189" s="22"/>
      <c r="B189" s="23"/>
      <c r="C189" s="24"/>
      <c r="D189" s="48" t="s">
        <v>233</v>
      </c>
      <c r="E189" s="49" t="s">
        <v>238</v>
      </c>
      <c r="F189" s="19">
        <v>2000000</v>
      </c>
      <c r="G189" s="15"/>
    </row>
    <row r="190" s="1" customFormat="1" spans="1:7">
      <c r="A190" s="22"/>
      <c r="B190" s="23"/>
      <c r="C190" s="24"/>
      <c r="D190" s="48" t="s">
        <v>191</v>
      </c>
      <c r="E190" s="49" t="s">
        <v>239</v>
      </c>
      <c r="F190" s="19">
        <v>20000000</v>
      </c>
      <c r="G190" s="15"/>
    </row>
    <row r="191" s="1" customFormat="1" spans="1:7">
      <c r="A191" s="22"/>
      <c r="B191" s="23"/>
      <c r="C191" s="24"/>
      <c r="D191" s="48" t="s">
        <v>191</v>
      </c>
      <c r="E191" s="49" t="s">
        <v>240</v>
      </c>
      <c r="F191" s="19">
        <v>10000000</v>
      </c>
      <c r="G191" s="15"/>
    </row>
    <row r="192" s="1" customFormat="1" spans="1:7">
      <c r="A192" s="22"/>
      <c r="B192" s="23"/>
      <c r="C192" s="24"/>
      <c r="D192" s="48" t="s">
        <v>221</v>
      </c>
      <c r="E192" s="49" t="s">
        <v>241</v>
      </c>
      <c r="F192" s="19">
        <v>1170000</v>
      </c>
      <c r="G192" s="15"/>
    </row>
    <row r="193" s="1" customFormat="1" spans="1:7">
      <c r="A193" s="25"/>
      <c r="B193" s="26"/>
      <c r="C193" s="27"/>
      <c r="D193" s="48" t="s">
        <v>242</v>
      </c>
      <c r="E193" s="49" t="s">
        <v>243</v>
      </c>
      <c r="F193" s="19">
        <v>5000000</v>
      </c>
      <c r="G193" s="15"/>
    </row>
    <row r="194" s="1" customFormat="1" spans="1:7">
      <c r="A194" s="16" t="s">
        <v>244</v>
      </c>
      <c r="B194" s="17"/>
      <c r="C194" s="18">
        <f>SUM(C195:C203)</f>
        <v>397417000</v>
      </c>
      <c r="D194" s="18"/>
      <c r="E194" s="18"/>
      <c r="F194" s="18">
        <f>SUM(F195:F203)</f>
        <v>397417000</v>
      </c>
      <c r="G194" s="15"/>
    </row>
    <row r="195" s="3" customFormat="1" spans="1:7">
      <c r="A195" s="15">
        <v>1</v>
      </c>
      <c r="B195" s="30" t="s">
        <v>245</v>
      </c>
      <c r="C195" s="19">
        <v>117412400</v>
      </c>
      <c r="D195" s="19" t="s">
        <v>246</v>
      </c>
      <c r="E195" s="19" t="s">
        <v>13</v>
      </c>
      <c r="F195" s="19">
        <v>117412400</v>
      </c>
      <c r="G195" s="15"/>
    </row>
    <row r="196" s="3" customFormat="1" spans="1:7">
      <c r="A196" s="15">
        <v>2</v>
      </c>
      <c r="B196" s="30" t="s">
        <v>247</v>
      </c>
      <c r="C196" s="19">
        <v>28470000</v>
      </c>
      <c r="D196" s="19" t="s">
        <v>120</v>
      </c>
      <c r="E196" s="19" t="s">
        <v>248</v>
      </c>
      <c r="F196" s="19">
        <v>28470000</v>
      </c>
      <c r="G196" s="15"/>
    </row>
    <row r="197" s="3" customFormat="1" spans="1:7">
      <c r="A197" s="15">
        <v>3</v>
      </c>
      <c r="B197" s="30" t="s">
        <v>249</v>
      </c>
      <c r="C197" s="19">
        <v>15000000</v>
      </c>
      <c r="D197" s="19" t="s">
        <v>250</v>
      </c>
      <c r="E197" s="19" t="s">
        <v>251</v>
      </c>
      <c r="F197" s="19">
        <v>15000000</v>
      </c>
      <c r="G197" s="15"/>
    </row>
    <row r="198" s="3" customFormat="1" spans="1:7">
      <c r="A198" s="15">
        <v>4</v>
      </c>
      <c r="B198" s="30" t="s">
        <v>249</v>
      </c>
      <c r="C198" s="19">
        <v>10000000</v>
      </c>
      <c r="D198" s="19" t="s">
        <v>250</v>
      </c>
      <c r="E198" s="19" t="s">
        <v>251</v>
      </c>
      <c r="F198" s="19">
        <v>10000000</v>
      </c>
      <c r="G198" s="15"/>
    </row>
    <row r="199" s="3" customFormat="1" spans="1:7">
      <c r="A199" s="15">
        <v>5</v>
      </c>
      <c r="B199" s="30" t="s">
        <v>252</v>
      </c>
      <c r="C199" s="19">
        <v>52589100</v>
      </c>
      <c r="D199" s="19" t="s">
        <v>152</v>
      </c>
      <c r="E199" s="19" t="s">
        <v>253</v>
      </c>
      <c r="F199" s="19">
        <v>52589100</v>
      </c>
      <c r="G199" s="15"/>
    </row>
    <row r="200" s="3" customFormat="1" spans="1:7">
      <c r="A200" s="15">
        <v>6</v>
      </c>
      <c r="B200" s="30" t="s">
        <v>252</v>
      </c>
      <c r="C200" s="19">
        <v>23865500</v>
      </c>
      <c r="D200" s="19" t="s">
        <v>152</v>
      </c>
      <c r="E200" s="19" t="s">
        <v>153</v>
      </c>
      <c r="F200" s="19">
        <v>23865500</v>
      </c>
      <c r="G200" s="15"/>
    </row>
    <row r="201" s="3" customFormat="1" spans="1:7">
      <c r="A201" s="15">
        <v>7</v>
      </c>
      <c r="B201" s="30" t="s">
        <v>254</v>
      </c>
      <c r="C201" s="19">
        <v>56200000</v>
      </c>
      <c r="D201" s="19"/>
      <c r="E201" s="19"/>
      <c r="F201" s="19">
        <v>56200000</v>
      </c>
      <c r="G201" s="15" t="s">
        <v>126</v>
      </c>
    </row>
    <row r="202" s="3" customFormat="1" spans="1:7">
      <c r="A202" s="15">
        <v>8</v>
      </c>
      <c r="B202" s="30" t="s">
        <v>255</v>
      </c>
      <c r="C202" s="19">
        <v>89750000</v>
      </c>
      <c r="D202" s="19"/>
      <c r="E202" s="19"/>
      <c r="F202" s="19">
        <v>89750000</v>
      </c>
      <c r="G202" s="15" t="s">
        <v>126</v>
      </c>
    </row>
    <row r="203" spans="1:7">
      <c r="A203" s="15">
        <v>9</v>
      </c>
      <c r="B203" s="50" t="s">
        <v>245</v>
      </c>
      <c r="C203" s="50">
        <v>4130000</v>
      </c>
      <c r="D203" s="50" t="s">
        <v>246</v>
      </c>
      <c r="E203" s="50" t="s">
        <v>13</v>
      </c>
      <c r="F203" s="50">
        <v>4130000</v>
      </c>
      <c r="G203" s="50"/>
    </row>
  </sheetData>
  <mergeCells count="39">
    <mergeCell ref="A1:G1"/>
    <mergeCell ref="A4:B4"/>
    <mergeCell ref="A5:B5"/>
    <mergeCell ref="A102:B102"/>
    <mergeCell ref="A175:B175"/>
    <mergeCell ref="A194:B194"/>
    <mergeCell ref="A7:A21"/>
    <mergeCell ref="A22:A24"/>
    <mergeCell ref="A26:A83"/>
    <mergeCell ref="A90:A92"/>
    <mergeCell ref="A93:A95"/>
    <mergeCell ref="A99:A101"/>
    <mergeCell ref="A103:A104"/>
    <mergeCell ref="A108:A109"/>
    <mergeCell ref="A113:A119"/>
    <mergeCell ref="A121:A174"/>
    <mergeCell ref="A176:A193"/>
    <mergeCell ref="B7:B21"/>
    <mergeCell ref="B22:B24"/>
    <mergeCell ref="B26:B83"/>
    <mergeCell ref="B90:B92"/>
    <mergeCell ref="B93:B95"/>
    <mergeCell ref="B99:B101"/>
    <mergeCell ref="B103:B104"/>
    <mergeCell ref="B108:B109"/>
    <mergeCell ref="B113:B119"/>
    <mergeCell ref="B121:B174"/>
    <mergeCell ref="B176:B193"/>
    <mergeCell ref="C7:C21"/>
    <mergeCell ref="C22:C24"/>
    <mergeCell ref="C26:C83"/>
    <mergeCell ref="C90:C92"/>
    <mergeCell ref="C93:C95"/>
    <mergeCell ref="C99:C101"/>
    <mergeCell ref="C103:C104"/>
    <mergeCell ref="C108:C109"/>
    <mergeCell ref="C113:C119"/>
    <mergeCell ref="C121:C174"/>
    <mergeCell ref="C176:C193"/>
  </mergeCells>
  <printOptions horizontalCentered="1"/>
  <pageMargins left="0.751388888888889" right="0.751388888888889" top="0.786805555555556" bottom="0.786805555555556" header="0.5" footer="0.5"/>
  <pageSetup paperSize="9" scale="7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╰＇ 流芸°</cp:lastModifiedBy>
  <dcterms:created xsi:type="dcterms:W3CDTF">2020-08-04T14:11:00Z</dcterms:created>
  <dcterms:modified xsi:type="dcterms:W3CDTF">2020-12-23T18:19:34Z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