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85" windowHeight="7515" activeTab="0"/>
  </bookViews>
  <sheets>
    <sheet name="部门预算收入总表 1-2" sheetId="1" r:id="rId1"/>
    <sheet name="一般公共预算“三公”经费支出表" sheetId="2" r:id="rId2"/>
    <sheet name="Sheet1" sheetId="3" r:id="rId3"/>
  </sheets>
  <definedNames>
    <definedName name="_xlnm.Print_Area" localSheetId="0">'部门预算收入总表 1-2'!$A$1:$O$20</definedName>
    <definedName name="_xlnm.Print_Titles" localSheetId="0">'部门预算收入总表 1-2'!$1:$5</definedName>
  </definedNames>
  <calcPr fullCalcOnLoad="1"/>
</workbook>
</file>

<file path=xl/sharedStrings.xml><?xml version="1.0" encoding="utf-8"?>
<sst xmlns="http://schemas.openxmlformats.org/spreadsheetml/2006/main" count="106" uniqueCount="71">
  <si>
    <t>4表</t>
  </si>
  <si>
    <t xml:space="preserve"> 部  门  预  算  收  入  总  表</t>
  </si>
  <si>
    <t>单位：元</t>
  </si>
  <si>
    <t>科目编码</t>
  </si>
  <si>
    <t>单位代码</t>
  </si>
  <si>
    <t>单位（科目名称）</t>
  </si>
  <si>
    <t>合计</t>
  </si>
  <si>
    <t>本年安排财政拨款</t>
  </si>
  <si>
    <t>上级一般转移支付</t>
  </si>
  <si>
    <t>上级专项转移支付</t>
  </si>
  <si>
    <t>纳入预算管理的行政事业性收费</t>
  </si>
  <si>
    <t>专项收入</t>
  </si>
  <si>
    <t>国有资产（资源）有偿使用收入</t>
  </si>
  <si>
    <t>办案费</t>
  </si>
  <si>
    <t>其他收入</t>
  </si>
  <si>
    <t>政府性基金收入</t>
  </si>
  <si>
    <t>类</t>
  </si>
  <si>
    <t>款</t>
  </si>
  <si>
    <t>项</t>
  </si>
  <si>
    <t>鲁山县琴台街道办事处</t>
  </si>
  <si>
    <t>201</t>
  </si>
  <si>
    <t>03</t>
  </si>
  <si>
    <t>01</t>
  </si>
  <si>
    <t xml:space="preserve">  </t>
  </si>
  <si>
    <t>政府办公室及相关事务</t>
  </si>
  <si>
    <t>06</t>
  </si>
  <si>
    <t>50</t>
  </si>
  <si>
    <t>财政事务</t>
  </si>
  <si>
    <t>11</t>
  </si>
  <si>
    <t>纪检监察事务</t>
  </si>
  <si>
    <t>31</t>
  </si>
  <si>
    <t>党委办公室及相关事务</t>
  </si>
  <si>
    <t>208</t>
  </si>
  <si>
    <t>05</t>
  </si>
  <si>
    <t>单位离休</t>
  </si>
  <si>
    <t xml:space="preserve">  机关事业单位基本养老保险缴费支出</t>
  </si>
  <si>
    <t>08</t>
  </si>
  <si>
    <t>死亡抚恤</t>
  </si>
  <si>
    <t>210</t>
  </si>
  <si>
    <t>07</t>
  </si>
  <si>
    <t>17</t>
  </si>
  <si>
    <t>计划生育服务</t>
  </si>
  <si>
    <t xml:space="preserve">  行政事业单位医疗</t>
  </si>
  <si>
    <t>211</t>
  </si>
  <si>
    <t>02</t>
  </si>
  <si>
    <t>污染防治（水体）</t>
  </si>
  <si>
    <t>213</t>
  </si>
  <si>
    <t>04</t>
  </si>
  <si>
    <t>农业事业运行</t>
  </si>
  <si>
    <t>扶贫管理事务</t>
  </si>
  <si>
    <t>农村综合改革对村补助</t>
  </si>
  <si>
    <t>221</t>
  </si>
  <si>
    <t>住房公积金</t>
  </si>
  <si>
    <t>预备费</t>
  </si>
  <si>
    <t>212</t>
  </si>
  <si>
    <t>土地和折迁补偿支出</t>
  </si>
  <si>
    <t>预算05表</t>
  </si>
  <si>
    <t>“三公”经费支出表</t>
  </si>
  <si>
    <t>单位名称：琴台街道办事处</t>
  </si>
  <si>
    <t>单位：万元</t>
  </si>
  <si>
    <t>项      目</t>
  </si>
  <si>
    <t>预算数</t>
  </si>
  <si>
    <t>总额</t>
  </si>
  <si>
    <t>其中：一般公共预算安排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</si>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</sst>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0_);[Red]\(0.00\)"/>
    <numFmt numFmtId="178" formatCode="#,##0.0_ "/>
    <numFmt numFmtId="179" formatCode="* #,##0.00;* \-#,##0.00;* &quot;&quot;??;@"/>
    <numFmt numFmtId="180" formatCode="00"/>
    <numFmt numFmtId="181" formatCode="0000"/>
  </numFmts>
  <fonts count="45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25" fillId="7" borderId="0" applyNumberFormat="0" applyBorder="0" applyAlignment="0" applyProtection="0"/>
    <xf numFmtId="0" fontId="27" fillId="8" borderId="0" applyNumberFormat="0" applyBorder="0" applyAlignment="0" applyProtection="0"/>
    <xf numFmtId="0" fontId="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2" borderId="2" applyNumberFormat="0" applyFont="0" applyAlignment="0" applyProtection="0"/>
    <xf numFmtId="0" fontId="28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14" borderId="0" applyNumberFormat="0" applyBorder="0" applyAlignment="0" applyProtection="0"/>
    <xf numFmtId="0" fontId="32" fillId="0" borderId="4" applyNumberFormat="0" applyFill="0" applyAlignment="0" applyProtection="0"/>
    <xf numFmtId="0" fontId="28" fillId="15" borderId="0" applyNumberFormat="0" applyBorder="0" applyAlignment="0" applyProtection="0"/>
    <xf numFmtId="0" fontId="38" fillId="16" borderId="5" applyNumberFormat="0" applyAlignment="0" applyProtection="0"/>
    <xf numFmtId="0" fontId="39" fillId="16" borderId="1" applyNumberFormat="0" applyAlignment="0" applyProtection="0"/>
    <xf numFmtId="0" fontId="40" fillId="17" borderId="6" applyNumberFormat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5" fillId="36" borderId="0" applyNumberFormat="0" applyBorder="0" applyAlignment="0" applyProtection="0"/>
    <xf numFmtId="0" fontId="28" fillId="37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Alignment="1">
      <alignment vertical="center"/>
    </xf>
    <xf numFmtId="176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ill="1" applyAlignment="1">
      <alignment vertical="center"/>
    </xf>
    <xf numFmtId="0" fontId="1" fillId="0" borderId="9" xfId="0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horizontal="right" vertical="center"/>
    </xf>
    <xf numFmtId="178" fontId="1" fillId="0" borderId="9" xfId="0" applyNumberFormat="1" applyFont="1" applyFill="1" applyBorder="1" applyAlignment="1">
      <alignment horizontal="right" vertical="center"/>
    </xf>
    <xf numFmtId="0" fontId="1" fillId="0" borderId="9" xfId="0" applyBorder="1" applyAlignment="1">
      <alignment vertical="center"/>
    </xf>
    <xf numFmtId="0" fontId="1" fillId="0" borderId="10" xfId="0" applyBorder="1" applyAlignment="1">
      <alignment horizontal="left" vertical="center" wrapText="1"/>
    </xf>
    <xf numFmtId="0" fontId="0" fillId="38" borderId="0" xfId="0" applyFill="1" applyAlignment="1">
      <alignment/>
    </xf>
    <xf numFmtId="179" fontId="0" fillId="38" borderId="0" xfId="0" applyNumberFormat="1" applyFont="1" applyFill="1" applyAlignment="1" applyProtection="1">
      <alignment vertical="center" wrapText="1"/>
      <protection/>
    </xf>
    <xf numFmtId="179" fontId="2" fillId="38" borderId="0" xfId="0" applyNumberFormat="1" applyFont="1" applyFill="1" applyAlignment="1" applyProtection="1">
      <alignment horizontal="right" vertical="center"/>
      <protection/>
    </xf>
    <xf numFmtId="176" fontId="2" fillId="38" borderId="0" xfId="0" applyNumberFormat="1" applyFont="1" applyFill="1" applyAlignment="1" applyProtection="1">
      <alignment vertical="center"/>
      <protection/>
    </xf>
    <xf numFmtId="179" fontId="3" fillId="38" borderId="0" xfId="0" applyNumberFormat="1" applyFont="1" applyFill="1" applyAlignment="1" applyProtection="1">
      <alignment horizontal="centerContinuous" vertical="center"/>
      <protection/>
    </xf>
    <xf numFmtId="179" fontId="2" fillId="0" borderId="0" xfId="0" applyNumberFormat="1" applyFont="1" applyFill="1" applyAlignment="1" applyProtection="1">
      <alignment horizontal="left" vertical="center"/>
      <protection/>
    </xf>
    <xf numFmtId="179" fontId="2" fillId="0" borderId="0" xfId="0" applyNumberFormat="1" applyFont="1" applyFill="1" applyAlignment="1" applyProtection="1">
      <alignment horizontal="center" vertical="center"/>
      <protection/>
    </xf>
    <xf numFmtId="179" fontId="2" fillId="38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79" fontId="2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181" fontId="2" fillId="0" borderId="11" xfId="0" applyNumberFormat="1" applyFont="1" applyFill="1" applyBorder="1" applyAlignment="1" applyProtection="1">
      <alignment horizontal="center" vertical="center"/>
      <protection/>
    </xf>
    <xf numFmtId="18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9" fontId="2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 applyProtection="1">
      <alignment vertical="center"/>
      <protection/>
    </xf>
    <xf numFmtId="3" fontId="2" fillId="0" borderId="15" xfId="0" applyNumberFormat="1" applyFont="1" applyFill="1" applyBorder="1" applyAlignment="1" applyProtection="1">
      <alignment horizontal="right" vertical="center"/>
      <protection/>
    </xf>
    <xf numFmtId="0" fontId="0" fillId="38" borderId="9" xfId="0" applyFill="1" applyBorder="1" applyAlignment="1">
      <alignment/>
    </xf>
    <xf numFmtId="0" fontId="2" fillId="38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ill="1" applyBorder="1" applyAlignment="1">
      <alignment/>
    </xf>
    <xf numFmtId="49" fontId="0" fillId="38" borderId="9" xfId="0" applyNumberFormat="1" applyFill="1" applyBorder="1" applyAlignment="1">
      <alignment/>
    </xf>
    <xf numFmtId="49" fontId="0" fillId="0" borderId="9" xfId="0" applyNumberFormat="1" applyFill="1" applyBorder="1" applyAlignment="1">
      <alignment/>
    </xf>
    <xf numFmtId="0" fontId="0" fillId="0" borderId="9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38" borderId="9" xfId="0" applyFill="1" applyBorder="1" applyAlignment="1">
      <alignment horizontal="right" vertical="center"/>
    </xf>
    <xf numFmtId="176" fontId="2" fillId="38" borderId="0" xfId="0" applyNumberFormat="1" applyFont="1" applyFill="1" applyAlignment="1" applyProtection="1">
      <alignment horizontal="left" vertical="center"/>
      <protection/>
    </xf>
    <xf numFmtId="176" fontId="2" fillId="38" borderId="0" xfId="0" applyNumberFormat="1" applyFont="1" applyFill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3" fontId="2" fillId="0" borderId="13" xfId="0" applyNumberFormat="1" applyFont="1" applyFill="1" applyBorder="1" applyAlignment="1" applyProtection="1">
      <alignment vertical="center"/>
      <protection/>
    </xf>
    <xf numFmtId="3" fontId="2" fillId="0" borderId="15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tabSelected="1" workbookViewId="0" topLeftCell="A1">
      <selection activeCell="N3" sqref="N3"/>
    </sheetView>
  </sheetViews>
  <sheetFormatPr defaultColWidth="9.16015625" defaultRowHeight="11.25"/>
  <cols>
    <col min="1" max="3" width="6.16015625" style="0" customWidth="1"/>
    <col min="4" max="4" width="20.66015625" style="0" customWidth="1"/>
    <col min="5" max="5" width="30.66015625" style="0" customWidth="1"/>
    <col min="6" max="6" width="15.33203125" style="0" customWidth="1"/>
    <col min="7" max="7" width="14.66015625" style="0" customWidth="1"/>
    <col min="8" max="8" width="12" style="0" customWidth="1"/>
    <col min="9" max="9" width="11.5" style="0" customWidth="1"/>
    <col min="10" max="10" width="13.16015625" style="0" customWidth="1"/>
    <col min="11" max="11" width="10.83203125" style="0" customWidth="1"/>
    <col min="12" max="12" width="12.16015625" style="0" customWidth="1"/>
    <col min="13" max="13" width="13.33203125" style="0" customWidth="1"/>
    <col min="14" max="14" width="9.16015625" style="0" customWidth="1"/>
    <col min="15" max="15" width="11.66015625" style="0" customWidth="1"/>
  </cols>
  <sheetData>
    <row r="1" spans="1:15" ht="24.75" customHeight="1">
      <c r="A1" s="18"/>
      <c r="B1" s="19"/>
      <c r="C1" s="19"/>
      <c r="D1" s="19"/>
      <c r="E1" s="19"/>
      <c r="F1" s="20"/>
      <c r="G1" s="20"/>
      <c r="H1" s="20"/>
      <c r="I1" s="20"/>
      <c r="J1" s="20"/>
      <c r="K1" s="20"/>
      <c r="L1" s="20"/>
      <c r="M1" s="20"/>
      <c r="N1" s="20"/>
      <c r="O1" s="54" t="s">
        <v>0</v>
      </c>
    </row>
    <row r="2" spans="1:15" ht="24.7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24.75" customHeight="1">
      <c r="A3" s="22"/>
      <c r="B3" s="23"/>
      <c r="C3" s="24"/>
      <c r="D3" s="24"/>
      <c r="E3" s="24"/>
      <c r="F3" s="20"/>
      <c r="G3" s="20"/>
      <c r="H3" s="20"/>
      <c r="I3" s="20"/>
      <c r="J3" s="20"/>
      <c r="K3" s="20"/>
      <c r="L3" s="20"/>
      <c r="M3" s="20"/>
      <c r="N3" s="20"/>
      <c r="O3" s="55" t="s">
        <v>2</v>
      </c>
    </row>
    <row r="4" spans="1:15" ht="17.25" customHeight="1">
      <c r="A4" s="25" t="s">
        <v>3</v>
      </c>
      <c r="B4" s="25"/>
      <c r="C4" s="25"/>
      <c r="D4" s="26" t="s">
        <v>4</v>
      </c>
      <c r="E4" s="26" t="s">
        <v>5</v>
      </c>
      <c r="F4" s="27" t="s">
        <v>6</v>
      </c>
      <c r="G4" s="28" t="s">
        <v>7</v>
      </c>
      <c r="H4" s="28" t="s">
        <v>8</v>
      </c>
      <c r="I4" s="56" t="s">
        <v>9</v>
      </c>
      <c r="J4" s="28" t="s">
        <v>10</v>
      </c>
      <c r="K4" s="28" t="s">
        <v>11</v>
      </c>
      <c r="L4" s="28" t="s">
        <v>12</v>
      </c>
      <c r="M4" s="28" t="s">
        <v>13</v>
      </c>
      <c r="N4" s="28" t="s">
        <v>14</v>
      </c>
      <c r="O4" s="28" t="s">
        <v>15</v>
      </c>
    </row>
    <row r="5" spans="1:18" ht="52.5" customHeight="1">
      <c r="A5" s="29" t="s">
        <v>16</v>
      </c>
      <c r="B5" s="30" t="s">
        <v>17</v>
      </c>
      <c r="C5" s="31" t="s">
        <v>18</v>
      </c>
      <c r="D5" s="32"/>
      <c r="E5" s="32"/>
      <c r="F5" s="33"/>
      <c r="G5" s="34"/>
      <c r="H5" s="34"/>
      <c r="I5" s="57"/>
      <c r="J5" s="34"/>
      <c r="K5" s="34"/>
      <c r="L5" s="34"/>
      <c r="M5" s="34"/>
      <c r="N5" s="34"/>
      <c r="O5" s="34"/>
      <c r="P5" s="58"/>
      <c r="Q5" s="58"/>
      <c r="R5" s="58"/>
    </row>
    <row r="6" spans="1:15" s="17" customFormat="1" ht="24.75" customHeight="1">
      <c r="A6" s="35"/>
      <c r="B6" s="35"/>
      <c r="C6" s="36"/>
      <c r="D6" s="37"/>
      <c r="E6" s="38" t="s">
        <v>19</v>
      </c>
      <c r="F6" s="39">
        <f>G6+H6+I6+J6+K6+L6+M6+N6+O6</f>
        <v>986</v>
      </c>
      <c r="G6" s="40">
        <f>SUM(G7:G24)</f>
        <v>923</v>
      </c>
      <c r="H6" s="40">
        <f>SUM(H7:H24)</f>
        <v>0</v>
      </c>
      <c r="I6" s="40">
        <v>0</v>
      </c>
      <c r="J6" s="40">
        <v>0</v>
      </c>
      <c r="K6" s="59">
        <v>0</v>
      </c>
      <c r="L6" s="59">
        <v>0</v>
      </c>
      <c r="M6" s="59">
        <v>0</v>
      </c>
      <c r="N6" s="59">
        <v>0</v>
      </c>
      <c r="O6" s="39">
        <v>63</v>
      </c>
    </row>
    <row r="7" spans="1:16" s="17" customFormat="1" ht="24.75" customHeight="1">
      <c r="A7" s="35" t="s">
        <v>20</v>
      </c>
      <c r="B7" s="35" t="s">
        <v>21</v>
      </c>
      <c r="C7" s="36" t="s">
        <v>22</v>
      </c>
      <c r="D7" s="37" t="s">
        <v>23</v>
      </c>
      <c r="E7" s="38" t="s">
        <v>24</v>
      </c>
      <c r="F7" s="39">
        <f>G7+H7+I7+J7+K7+L7+M7+N7+O7</f>
        <v>490</v>
      </c>
      <c r="G7" s="41">
        <v>490</v>
      </c>
      <c r="H7" s="40"/>
      <c r="I7" s="60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39">
        <v>0</v>
      </c>
      <c r="P7" s="58"/>
    </row>
    <row r="8" spans="1:16" s="17" customFormat="1" ht="24.75" customHeight="1">
      <c r="A8" s="35" t="s">
        <v>20</v>
      </c>
      <c r="B8" s="35" t="s">
        <v>25</v>
      </c>
      <c r="C8" s="36" t="s">
        <v>26</v>
      </c>
      <c r="D8" s="37" t="s">
        <v>23</v>
      </c>
      <c r="E8" s="38" t="s">
        <v>27</v>
      </c>
      <c r="F8" s="39">
        <f aca="true" t="shared" si="0" ref="F8:F14">G8+H8+I8+J8+K8+L8+M8+N8+O8</f>
        <v>51</v>
      </c>
      <c r="G8" s="41">
        <v>51</v>
      </c>
      <c r="H8" s="40">
        <v>0</v>
      </c>
      <c r="I8" s="60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39">
        <v>0</v>
      </c>
      <c r="P8" s="58"/>
    </row>
    <row r="9" spans="1:16" s="17" customFormat="1" ht="24.75" customHeight="1">
      <c r="A9" s="35" t="s">
        <v>20</v>
      </c>
      <c r="B9" s="35" t="s">
        <v>28</v>
      </c>
      <c r="C9" s="36" t="s">
        <v>22</v>
      </c>
      <c r="D9" s="37" t="s">
        <v>23</v>
      </c>
      <c r="E9" s="38" t="s">
        <v>29</v>
      </c>
      <c r="F9" s="39">
        <f t="shared" si="0"/>
        <v>9</v>
      </c>
      <c r="G9" s="41">
        <v>9</v>
      </c>
      <c r="H9" s="40">
        <v>0</v>
      </c>
      <c r="I9" s="60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39">
        <v>0</v>
      </c>
      <c r="P9" s="58"/>
    </row>
    <row r="10" spans="1:16" s="17" customFormat="1" ht="24.75" customHeight="1">
      <c r="A10" s="35" t="s">
        <v>20</v>
      </c>
      <c r="B10" s="35" t="s">
        <v>30</v>
      </c>
      <c r="C10" s="36" t="s">
        <v>22</v>
      </c>
      <c r="D10" s="37"/>
      <c r="E10" s="38" t="s">
        <v>31</v>
      </c>
      <c r="F10" s="39">
        <f t="shared" si="0"/>
        <v>30</v>
      </c>
      <c r="G10" s="41">
        <v>30</v>
      </c>
      <c r="H10" s="40"/>
      <c r="I10" s="60"/>
      <c r="J10" s="59"/>
      <c r="K10" s="59"/>
      <c r="L10" s="59"/>
      <c r="M10" s="59"/>
      <c r="N10" s="59"/>
      <c r="O10" s="39"/>
      <c r="P10" s="58"/>
    </row>
    <row r="11" spans="1:16" s="17" customFormat="1" ht="24.75" customHeight="1">
      <c r="A11" s="35" t="s">
        <v>32</v>
      </c>
      <c r="B11" s="35" t="s">
        <v>33</v>
      </c>
      <c r="C11" s="36" t="s">
        <v>22</v>
      </c>
      <c r="D11" s="37"/>
      <c r="E11" s="38" t="s">
        <v>34</v>
      </c>
      <c r="F11" s="39">
        <f t="shared" si="0"/>
        <v>8</v>
      </c>
      <c r="G11" s="41">
        <v>8</v>
      </c>
      <c r="H11" s="40"/>
      <c r="I11" s="60"/>
      <c r="J11" s="59"/>
      <c r="K11" s="59"/>
      <c r="L11" s="59"/>
      <c r="M11" s="59"/>
      <c r="N11" s="59"/>
      <c r="O11" s="39"/>
      <c r="P11" s="58"/>
    </row>
    <row r="12" spans="1:16" s="17" customFormat="1" ht="24.75" customHeight="1">
      <c r="A12" s="35" t="s">
        <v>32</v>
      </c>
      <c r="B12" s="35" t="s">
        <v>33</v>
      </c>
      <c r="C12" s="36" t="s">
        <v>33</v>
      </c>
      <c r="D12" s="37"/>
      <c r="E12" s="38" t="s">
        <v>35</v>
      </c>
      <c r="F12" s="39">
        <f t="shared" si="0"/>
        <v>62</v>
      </c>
      <c r="G12" s="41">
        <v>62</v>
      </c>
      <c r="H12" s="40"/>
      <c r="I12" s="60"/>
      <c r="J12" s="59"/>
      <c r="K12" s="59"/>
      <c r="L12" s="59"/>
      <c r="M12" s="59"/>
      <c r="N12" s="59"/>
      <c r="O12" s="39"/>
      <c r="P12" s="58"/>
    </row>
    <row r="13" spans="1:16" s="17" customFormat="1" ht="24.75" customHeight="1">
      <c r="A13" s="35" t="s">
        <v>32</v>
      </c>
      <c r="B13" s="35" t="s">
        <v>36</v>
      </c>
      <c r="C13" s="36" t="s">
        <v>22</v>
      </c>
      <c r="D13" s="37"/>
      <c r="E13" s="38" t="s">
        <v>37</v>
      </c>
      <c r="F13" s="39">
        <f t="shared" si="0"/>
        <v>3</v>
      </c>
      <c r="G13" s="41">
        <v>3</v>
      </c>
      <c r="H13" s="40"/>
      <c r="I13" s="60"/>
      <c r="J13" s="59"/>
      <c r="K13" s="59"/>
      <c r="L13" s="59"/>
      <c r="M13" s="59"/>
      <c r="N13" s="59"/>
      <c r="O13" s="39"/>
      <c r="P13" s="58"/>
    </row>
    <row r="14" spans="1:16" s="17" customFormat="1" ht="24.75" customHeight="1">
      <c r="A14" s="35" t="s">
        <v>38</v>
      </c>
      <c r="B14" s="35" t="s">
        <v>39</v>
      </c>
      <c r="C14" s="36" t="s">
        <v>40</v>
      </c>
      <c r="D14" s="37"/>
      <c r="E14" s="17" t="s">
        <v>41</v>
      </c>
      <c r="F14" s="39">
        <f t="shared" si="0"/>
        <v>20</v>
      </c>
      <c r="G14" s="41">
        <v>20</v>
      </c>
      <c r="H14" s="40"/>
      <c r="I14" s="60"/>
      <c r="J14" s="59"/>
      <c r="K14" s="59"/>
      <c r="L14" s="59"/>
      <c r="M14" s="59"/>
      <c r="N14" s="59"/>
      <c r="O14" s="39"/>
      <c r="P14" s="58"/>
    </row>
    <row r="15" spans="1:16" s="17" customFormat="1" ht="24.75" customHeight="1">
      <c r="A15" s="35" t="s">
        <v>38</v>
      </c>
      <c r="B15" s="35" t="s">
        <v>28</v>
      </c>
      <c r="C15" s="36" t="s">
        <v>22</v>
      </c>
      <c r="D15" s="37" t="s">
        <v>23</v>
      </c>
      <c r="E15" s="38" t="s">
        <v>42</v>
      </c>
      <c r="F15" s="39">
        <f aca="true" t="shared" si="1" ref="F15:F24">G15+H15+I15+J15+K15+L15+M15+N15+O15</f>
        <v>26</v>
      </c>
      <c r="G15" s="41">
        <v>26</v>
      </c>
      <c r="H15" s="40">
        <v>0</v>
      </c>
      <c r="I15" s="60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39">
        <v>0</v>
      </c>
      <c r="P15" s="58"/>
    </row>
    <row r="16" spans="1:16" s="17" customFormat="1" ht="24.75" customHeight="1">
      <c r="A16" s="35" t="s">
        <v>43</v>
      </c>
      <c r="B16" s="35" t="s">
        <v>21</v>
      </c>
      <c r="C16" s="36" t="s">
        <v>44</v>
      </c>
      <c r="D16" s="37" t="s">
        <v>23</v>
      </c>
      <c r="E16" s="38" t="s">
        <v>45</v>
      </c>
      <c r="F16" s="39">
        <f t="shared" si="1"/>
        <v>2</v>
      </c>
      <c r="G16" s="41">
        <v>2</v>
      </c>
      <c r="H16" s="40">
        <v>0</v>
      </c>
      <c r="I16" s="60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39">
        <v>0</v>
      </c>
      <c r="P16" s="58"/>
    </row>
    <row r="17" spans="1:16" s="17" customFormat="1" ht="24.75" customHeight="1">
      <c r="A17" s="35" t="s">
        <v>46</v>
      </c>
      <c r="B17" s="35" t="s">
        <v>22</v>
      </c>
      <c r="C17" s="36" t="s">
        <v>47</v>
      </c>
      <c r="D17" s="37" t="s">
        <v>23</v>
      </c>
      <c r="E17" s="38" t="s">
        <v>48</v>
      </c>
      <c r="F17" s="39">
        <f t="shared" si="1"/>
        <v>27</v>
      </c>
      <c r="G17" s="41">
        <v>27</v>
      </c>
      <c r="H17" s="40">
        <v>0</v>
      </c>
      <c r="I17" s="60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39">
        <v>0</v>
      </c>
      <c r="P17" s="58"/>
    </row>
    <row r="18" spans="1:16" s="17" customFormat="1" ht="24.75" customHeight="1">
      <c r="A18" s="35" t="s">
        <v>46</v>
      </c>
      <c r="B18" s="35" t="s">
        <v>33</v>
      </c>
      <c r="C18" s="36" t="s">
        <v>44</v>
      </c>
      <c r="D18" s="37" t="s">
        <v>23</v>
      </c>
      <c r="E18" s="38" t="s">
        <v>49</v>
      </c>
      <c r="F18" s="39">
        <f t="shared" si="1"/>
        <v>13</v>
      </c>
      <c r="G18" s="41">
        <v>13</v>
      </c>
      <c r="H18" s="40">
        <v>0</v>
      </c>
      <c r="I18" s="60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39">
        <v>0</v>
      </c>
      <c r="P18" s="58"/>
    </row>
    <row r="19" spans="1:15" s="17" customFormat="1" ht="24.75" customHeight="1">
      <c r="A19" s="35" t="s">
        <v>46</v>
      </c>
      <c r="B19" s="35" t="s">
        <v>39</v>
      </c>
      <c r="C19" s="36" t="s">
        <v>33</v>
      </c>
      <c r="D19" s="37" t="s">
        <v>23</v>
      </c>
      <c r="E19" s="42" t="s">
        <v>50</v>
      </c>
      <c r="F19" s="39">
        <f t="shared" si="1"/>
        <v>124</v>
      </c>
      <c r="G19" s="41">
        <v>124</v>
      </c>
      <c r="H19" s="40">
        <v>0</v>
      </c>
      <c r="I19" s="60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39">
        <v>0</v>
      </c>
    </row>
    <row r="20" spans="1:16" s="17" customFormat="1" ht="33" customHeight="1">
      <c r="A20" s="35" t="s">
        <v>51</v>
      </c>
      <c r="B20" s="35" t="s">
        <v>44</v>
      </c>
      <c r="C20" s="36" t="s">
        <v>22</v>
      </c>
      <c r="D20" s="37" t="s">
        <v>23</v>
      </c>
      <c r="E20" s="38" t="s">
        <v>52</v>
      </c>
      <c r="F20" s="39">
        <f t="shared" si="1"/>
        <v>38</v>
      </c>
      <c r="G20" s="41">
        <v>38</v>
      </c>
      <c r="H20" s="40">
        <v>0</v>
      </c>
      <c r="I20" s="60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39">
        <v>0</v>
      </c>
      <c r="P20" s="58"/>
    </row>
    <row r="21" spans="1:15" s="17" customFormat="1" ht="24" customHeight="1">
      <c r="A21" s="43">
        <v>227</v>
      </c>
      <c r="B21" s="44" t="s">
        <v>44</v>
      </c>
      <c r="C21" s="45"/>
      <c r="D21" s="42"/>
      <c r="E21" s="46" t="s">
        <v>53</v>
      </c>
      <c r="F21" s="39">
        <f t="shared" si="1"/>
        <v>20</v>
      </c>
      <c r="G21" s="47">
        <v>20</v>
      </c>
      <c r="H21" s="48"/>
      <c r="I21" s="48"/>
      <c r="J21" s="48"/>
      <c r="K21" s="48"/>
      <c r="L21" s="48"/>
      <c r="M21" s="48"/>
      <c r="N21" s="48"/>
      <c r="O21" s="48"/>
    </row>
    <row r="22" spans="1:16" s="17" customFormat="1" ht="18.75" customHeight="1">
      <c r="A22" s="49" t="s">
        <v>54</v>
      </c>
      <c r="B22" s="49" t="s">
        <v>36</v>
      </c>
      <c r="C22" s="50" t="s">
        <v>22</v>
      </c>
      <c r="D22" s="42"/>
      <c r="E22" s="17" t="s">
        <v>55</v>
      </c>
      <c r="F22" s="39">
        <f t="shared" si="1"/>
        <v>63</v>
      </c>
      <c r="G22" s="51"/>
      <c r="H22" s="42"/>
      <c r="I22" s="46"/>
      <c r="J22" s="46"/>
      <c r="K22" s="46"/>
      <c r="L22" s="46"/>
      <c r="M22" s="46"/>
      <c r="N22" s="46"/>
      <c r="O22" s="46">
        <v>63</v>
      </c>
      <c r="P22" s="58"/>
    </row>
    <row r="23" spans="1:16" s="17" customFormat="1" ht="24" customHeight="1">
      <c r="A23" s="49"/>
      <c r="B23" s="49"/>
      <c r="C23" s="50"/>
      <c r="D23" s="46"/>
      <c r="E23" s="42"/>
      <c r="F23" s="39">
        <f t="shared" si="1"/>
        <v>0</v>
      </c>
      <c r="G23" s="52"/>
      <c r="H23" s="42"/>
      <c r="I23" s="46"/>
      <c r="J23" s="42"/>
      <c r="K23" s="46"/>
      <c r="L23" s="46"/>
      <c r="M23" s="46"/>
      <c r="N23" s="46"/>
      <c r="O23" s="46"/>
      <c r="P23" s="58"/>
    </row>
    <row r="24" spans="1:15" s="17" customFormat="1" ht="24.75" customHeight="1">
      <c r="A24" s="49"/>
      <c r="B24" s="49"/>
      <c r="C24" s="50"/>
      <c r="D24" s="42"/>
      <c r="E24" s="42"/>
      <c r="F24" s="39">
        <f t="shared" si="1"/>
        <v>0</v>
      </c>
      <c r="G24" s="53"/>
      <c r="H24" s="42"/>
      <c r="I24" s="42"/>
      <c r="J24" s="42"/>
      <c r="K24" s="42"/>
      <c r="L24" s="42"/>
      <c r="M24" s="42"/>
      <c r="N24" s="42"/>
      <c r="O24" s="42"/>
    </row>
    <row r="25" s="17" customFormat="1" ht="24.75" customHeight="1">
      <c r="O25" s="58"/>
    </row>
    <row r="26" s="17" customFormat="1" ht="9.75" customHeight="1"/>
    <row r="27" s="17" customFormat="1" ht="9.75" customHeight="1"/>
    <row r="28" s="17" customFormat="1" ht="9.75" customHeight="1"/>
    <row r="29" s="17" customFormat="1" ht="11.25"/>
    <row r="30" s="17" customFormat="1" ht="11.25"/>
    <row r="31" s="17" customFormat="1" ht="11.25"/>
    <row r="32" s="17" customFormat="1" ht="11.25"/>
    <row r="33" s="17" customFormat="1" ht="11.25"/>
    <row r="34" s="17" customFormat="1" ht="11.25"/>
    <row r="35" s="17" customFormat="1" ht="11.25"/>
    <row r="36" s="17" customFormat="1" ht="11.25"/>
    <row r="37" s="17" customFormat="1" ht="11.25"/>
    <row r="38" s="17" customFormat="1" ht="11.25"/>
    <row r="39" s="17" customFormat="1" ht="11.25"/>
    <row r="40" s="17" customFormat="1" ht="11.25"/>
    <row r="41" s="17" customFormat="1" ht="11.25"/>
    <row r="42" s="17" customFormat="1" ht="11.25"/>
    <row r="43" s="17" customFormat="1" ht="11.25"/>
    <row r="44" s="17" customFormat="1" ht="11.25"/>
    <row r="45" s="17" customFormat="1" ht="11.25"/>
    <row r="46" s="17" customFormat="1" ht="11.25"/>
    <row r="47" s="17" customFormat="1" ht="11.25"/>
    <row r="48" s="17" customFormat="1" ht="11.25"/>
    <row r="49" s="17" customFormat="1" ht="11.25"/>
    <row r="50" s="17" customFormat="1" ht="11.25"/>
    <row r="51" s="17" customFormat="1" ht="11.25"/>
    <row r="52" s="17" customFormat="1" ht="11.25"/>
    <row r="53" s="17" customFormat="1" ht="11.25"/>
    <row r="54" s="17" customFormat="1" ht="11.25"/>
    <row r="55" s="17" customFormat="1" ht="11.25"/>
    <row r="56" s="17" customFormat="1" ht="11.25"/>
    <row r="57" s="17" customFormat="1" ht="11.25"/>
    <row r="58" s="17" customFormat="1" ht="11.25"/>
    <row r="59" s="17" customFormat="1" ht="11.25"/>
    <row r="60" s="17" customFormat="1" ht="11.25"/>
    <row r="61" s="17" customFormat="1" ht="11.25"/>
    <row r="62" s="17" customFormat="1" ht="11.25"/>
    <row r="63" s="17" customFormat="1" ht="11.25"/>
    <row r="64" s="17" customFormat="1" ht="11.25"/>
    <row r="65" s="17" customFormat="1" ht="11.25"/>
    <row r="66" s="17" customFormat="1" ht="11.25"/>
    <row r="67" s="17" customFormat="1" ht="11.25"/>
    <row r="68" s="17" customFormat="1" ht="11.25"/>
    <row r="69" s="17" customFormat="1" ht="11.25"/>
    <row r="70" s="17" customFormat="1" ht="11.25"/>
    <row r="71" s="17" customFormat="1" ht="11.25"/>
    <row r="72" s="17" customFormat="1" ht="11.25"/>
    <row r="73" s="17" customFormat="1" ht="11.25"/>
    <row r="74" s="17" customFormat="1" ht="11.25"/>
    <row r="75" s="17" customFormat="1" ht="11.25"/>
    <row r="76" s="17" customFormat="1" ht="11.25"/>
    <row r="77" s="17" customFormat="1" ht="11.25"/>
    <row r="78" s="17" customFormat="1" ht="11.25"/>
    <row r="79" s="17" customFormat="1" ht="11.25"/>
    <row r="80" s="17" customFormat="1" ht="11.25"/>
    <row r="81" s="17" customFormat="1" ht="11.25"/>
    <row r="82" s="17" customFormat="1" ht="11.25"/>
    <row r="83" s="17" customFormat="1" ht="11.25"/>
    <row r="84" s="17" customFormat="1" ht="11.25"/>
    <row r="85" s="17" customFormat="1" ht="11.25"/>
    <row r="86" s="17" customFormat="1" ht="11.25"/>
    <row r="87" s="17" customFormat="1" ht="11.25"/>
  </sheetData>
  <sheetProtection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59" right="0.59" top="0.39" bottom="0.39" header="0.51" footer="0.51"/>
  <pageSetup fitToHeight="1" fitToWidth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C1" sqref="C1"/>
    </sheetView>
  </sheetViews>
  <sheetFormatPr defaultColWidth="9.16015625" defaultRowHeight="12.75" customHeight="1"/>
  <cols>
    <col min="1" max="1" width="47.66015625" style="0" customWidth="1"/>
    <col min="2" max="2" width="22" style="0" customWidth="1"/>
    <col min="3" max="3" width="21.66015625" style="0" customWidth="1"/>
    <col min="4" max="4" width="36" style="0" customWidth="1"/>
  </cols>
  <sheetData>
    <row r="1" spans="1:4" ht="14.25" customHeight="1">
      <c r="A1" s="1"/>
      <c r="B1" s="1"/>
      <c r="C1" s="2" t="s">
        <v>56</v>
      </c>
      <c r="D1" s="1"/>
    </row>
    <row r="2" spans="1:4" ht="51" customHeight="1">
      <c r="A2" s="3" t="s">
        <v>57</v>
      </c>
      <c r="B2" s="3"/>
      <c r="C2" s="3"/>
      <c r="D2" s="4"/>
    </row>
    <row r="3" spans="1:4" ht="18.75" customHeight="1">
      <c r="A3" s="5" t="s">
        <v>58</v>
      </c>
      <c r="B3" s="5"/>
      <c r="C3" s="6" t="s">
        <v>59</v>
      </c>
      <c r="D3" s="1"/>
    </row>
    <row r="4" spans="1:4" ht="30" customHeight="1">
      <c r="A4" s="7" t="s">
        <v>60</v>
      </c>
      <c r="B4" s="8" t="s">
        <v>61</v>
      </c>
      <c r="C4" s="8"/>
      <c r="D4" s="1"/>
    </row>
    <row r="5" spans="1:4" ht="30" customHeight="1">
      <c r="A5" s="7"/>
      <c r="B5" s="7" t="s">
        <v>62</v>
      </c>
      <c r="C5" s="8" t="s">
        <v>63</v>
      </c>
      <c r="D5" s="1"/>
    </row>
    <row r="6" spans="1:4" ht="30" customHeight="1">
      <c r="A6" s="9" t="s">
        <v>64</v>
      </c>
      <c r="B6" s="9">
        <f>B7+B8+B9</f>
        <v>20</v>
      </c>
      <c r="C6" s="9">
        <f>C7+C8+C9</f>
        <v>20</v>
      </c>
      <c r="D6" s="10"/>
    </row>
    <row r="7" spans="1:4" ht="30" customHeight="1">
      <c r="A7" s="11" t="s">
        <v>65</v>
      </c>
      <c r="B7" s="12">
        <v>0</v>
      </c>
      <c r="C7" s="13">
        <v>0</v>
      </c>
      <c r="D7" s="10"/>
    </row>
    <row r="8" spans="1:4" ht="30" customHeight="1">
      <c r="A8" s="11" t="s">
        <v>66</v>
      </c>
      <c r="B8" s="12">
        <v>5</v>
      </c>
      <c r="C8" s="13">
        <v>5</v>
      </c>
      <c r="D8" s="10"/>
    </row>
    <row r="9" spans="1:4" ht="30" customHeight="1">
      <c r="A9" s="11" t="s">
        <v>67</v>
      </c>
      <c r="B9" s="12">
        <v>15</v>
      </c>
      <c r="C9" s="13">
        <v>15</v>
      </c>
      <c r="D9" s="10"/>
    </row>
    <row r="10" spans="1:4" ht="30" customHeight="1">
      <c r="A10" s="11" t="s">
        <v>68</v>
      </c>
      <c r="B10" s="12">
        <v>15</v>
      </c>
      <c r="C10" s="13">
        <v>15</v>
      </c>
      <c r="D10" s="10"/>
    </row>
    <row r="11" spans="1:4" ht="30" customHeight="1">
      <c r="A11" s="11" t="s">
        <v>69</v>
      </c>
      <c r="B11" s="11"/>
      <c r="C11" s="14"/>
      <c r="D11" s="10"/>
    </row>
    <row r="12" spans="1:4" ht="30" customHeight="1">
      <c r="A12" s="15"/>
      <c r="B12" s="15"/>
      <c r="C12" s="15"/>
      <c r="D12" s="1"/>
    </row>
    <row r="13" spans="1:4" ht="114" customHeight="1">
      <c r="A13" s="16" t="s">
        <v>70</v>
      </c>
      <c r="B13" s="16"/>
      <c r="C13" s="16"/>
      <c r="D13" s="1"/>
    </row>
    <row r="14" spans="1:4" ht="14.25" customHeight="1">
      <c r="A14" s="1"/>
      <c r="B14" s="1"/>
      <c r="C14" s="1"/>
      <c r="D14" s="1"/>
    </row>
    <row r="15" spans="1:4" ht="14.25" customHeight="1">
      <c r="A15" s="1"/>
      <c r="B15" s="1"/>
      <c r="C15" s="1"/>
      <c r="D15" s="1"/>
    </row>
    <row r="16" spans="1:4" ht="14.25" customHeight="1">
      <c r="A16" s="1"/>
      <c r="B16" s="1"/>
      <c r="C16" s="1"/>
      <c r="D16" s="1"/>
    </row>
    <row r="17" spans="1:4" ht="14.25" customHeight="1">
      <c r="A17" s="1"/>
      <c r="B17" s="1"/>
      <c r="C17" s="1"/>
      <c r="D17" s="1"/>
    </row>
    <row r="18" spans="1:4" ht="14.25" customHeight="1">
      <c r="A18" s="1"/>
      <c r="B18" s="1"/>
      <c r="C18" s="1"/>
      <c r="D18" s="1"/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spans="1:4" ht="14.25" customHeight="1">
      <c r="A34" s="1"/>
      <c r="B34" s="1"/>
      <c r="C34" s="1"/>
      <c r="D34" s="1"/>
    </row>
    <row r="35" spans="1:4" ht="14.25" customHeight="1">
      <c r="A35" s="1"/>
      <c r="B35" s="1"/>
      <c r="C35" s="1"/>
      <c r="D35" s="1"/>
    </row>
    <row r="36" spans="1:4" ht="14.25" customHeight="1">
      <c r="A36" s="1"/>
      <c r="B36" s="1"/>
      <c r="C36" s="1"/>
      <c r="D36" s="1"/>
    </row>
    <row r="37" spans="1:4" ht="14.25" customHeight="1">
      <c r="A37" s="1"/>
      <c r="B37" s="1"/>
      <c r="C37" s="1"/>
      <c r="D37" s="1"/>
    </row>
  </sheetData>
  <sheetProtection/>
  <mergeCells count="4">
    <mergeCell ref="A2:C2"/>
    <mergeCell ref="B4:C4"/>
    <mergeCell ref="A13:C13"/>
    <mergeCell ref="A4:A5"/>
  </mergeCells>
  <printOptions/>
  <pageMargins left="0.75" right="0.75" top="0.98" bottom="0.98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2017-05-17T02:25:08Z</dcterms:created>
  <dcterms:modified xsi:type="dcterms:W3CDTF">2019-03-07T03:38:37Z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