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9105" activeTab="1"/>
  </bookViews>
  <sheets>
    <sheet name="部门预算收支总表" sheetId="1" r:id="rId1"/>
    <sheet name="一般公共预算支出预算总表" sheetId="2" r:id="rId2"/>
    <sheet name="一般公共预算支出明细表-基本支出" sheetId="3" r:id="rId3"/>
    <sheet name="一般公共预算支出明细表-基本支出@" sheetId="4" r:id="rId4"/>
    <sheet name="政府性基金预算支出总表" sheetId="5" r:id="rId5"/>
  </sheets>
  <definedNames>
    <definedName name="_xlnm.Print_Area" localSheetId="0">'部门预算收支总表'!$A$1:$Q$24</definedName>
    <definedName name="_xlnm.Print_Area" localSheetId="1">'一般公共预算支出预算总表'!$A$1:$AA$21</definedName>
    <definedName name="_xlnm.Print_Titles" localSheetId="1">'一般公共预算支出预算总表'!$1:$6</definedName>
    <definedName name="_xlnm.Print_Area" localSheetId="2">'一般公共预算支出明细表-基本支出'!$A$1:$AB$15</definedName>
    <definedName name="_xlnm.Print_Titles" localSheetId="2">'一般公共预算支出明细表-基本支出'!$1:$8</definedName>
    <definedName name="_xlnm.Print_Area" localSheetId="3">'一般公共预算支出明细表-基本支出@'!$A$1:$AA$11</definedName>
    <definedName name="_xlnm.Print_Titles" localSheetId="3">'一般公共预算支出明细表-基本支出@'!$1:$8</definedName>
    <definedName name="_xlnm.Print_Area" localSheetId="4">'政府性基金预算支出总表'!$A$1:$R$6</definedName>
    <definedName name="_xlnm.Print_Titles" localSheetId="4">'政府性基金预算支出总表'!$1:$6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<sst xmlns="http://schemas.openxmlformats.org/spreadsheetml/2006/main" count="254" uniqueCount="152">
  <si>
    <t>01表</t>
  </si>
  <si>
    <t xml:space="preserve"> 部  门  预  算  收  支  总  表</t>
  </si>
  <si>
    <t>单位名称</t>
  </si>
  <si>
    <t>单位：元</t>
  </si>
  <si>
    <t>收                             入</t>
  </si>
  <si>
    <t>支                        出</t>
  </si>
  <si>
    <t>项目</t>
  </si>
  <si>
    <t>金额</t>
  </si>
  <si>
    <t xml:space="preserve">项目
</t>
  </si>
  <si>
    <t>合计</t>
  </si>
  <si>
    <t>结转结余</t>
  </si>
  <si>
    <t>用事业单位基金弥补收支差额</t>
  </si>
  <si>
    <t>本年预算支出小计</t>
  </si>
  <si>
    <t>小计</t>
  </si>
  <si>
    <t>本年安排财政拨款</t>
  </si>
  <si>
    <t>上级一般转移支付</t>
  </si>
  <si>
    <t>上级专项转移支付</t>
  </si>
  <si>
    <t>纳入预算管理的行政事业性收费</t>
  </si>
  <si>
    <t>专项收入</t>
  </si>
  <si>
    <t>国有资产（资源）有偿使用收入</t>
  </si>
  <si>
    <t>国有资本经营收入</t>
  </si>
  <si>
    <t>其他收入</t>
  </si>
  <si>
    <t>政府性基金收入</t>
  </si>
  <si>
    <t xml:space="preserve">其他各项收入
</t>
  </si>
  <si>
    <t>一、财政拨款小计</t>
  </si>
  <si>
    <t>一、基本支出</t>
  </si>
  <si>
    <t xml:space="preserve">    1.本级安排财政拨款</t>
  </si>
  <si>
    <t xml:space="preserve">   1.工资福利支出</t>
  </si>
  <si>
    <t xml:space="preserve">    2.上级一般转移支付</t>
  </si>
  <si>
    <t xml:space="preserve">   2.商品服务支出</t>
  </si>
  <si>
    <t xml:space="preserve">    3.上级专项转移支付</t>
  </si>
  <si>
    <t xml:space="preserve">   3.对个人和家庭补助</t>
  </si>
  <si>
    <t>二、纳入预算管理的非税收入小计</t>
  </si>
  <si>
    <t>二、项目支出</t>
  </si>
  <si>
    <t xml:space="preserve">   1.行政事业性收费收入</t>
  </si>
  <si>
    <t xml:space="preserve">    1.基本建设支出</t>
  </si>
  <si>
    <t xml:space="preserve">   2.专项收入</t>
  </si>
  <si>
    <t xml:space="preserve">    2.事业发展专项支出</t>
  </si>
  <si>
    <t xml:space="preserve">   3.国有资产（资源）有偿使用收入</t>
  </si>
  <si>
    <t xml:space="preserve">    3.专项业务支出</t>
  </si>
  <si>
    <t xml:space="preserve">   4.国有资本经营收入</t>
  </si>
  <si>
    <t xml:space="preserve">    4.经济发展支出</t>
  </si>
  <si>
    <t xml:space="preserve">   5.其他收入</t>
  </si>
  <si>
    <t xml:space="preserve">    5.债务项目支出</t>
  </si>
  <si>
    <t>三、基金预算收入</t>
  </si>
  <si>
    <t xml:space="preserve">    6.其他各项支出</t>
  </si>
  <si>
    <t>四、其他各项收入</t>
  </si>
  <si>
    <t xml:space="preserve">     本年收入小计</t>
  </si>
  <si>
    <t xml:space="preserve">     部门结转（结余）</t>
  </si>
  <si>
    <t xml:space="preserve">     用事业单位基金弥补收支差额</t>
  </si>
  <si>
    <t>本  年  收  入  合  计</t>
  </si>
  <si>
    <t>本  年  支  出  合  计</t>
  </si>
  <si>
    <t>02表</t>
  </si>
  <si>
    <t>一  般  公  共  预  算  支  出  总  表</t>
  </si>
  <si>
    <t>单位:元</t>
  </si>
  <si>
    <t>科目（单位）</t>
  </si>
  <si>
    <t>项目名称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</si>
  <si>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</si>
  <si>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</si>
  <si>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</si>
  <si>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</si>
  <si>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</si>
  <si>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</si>
  <si>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</si>
  <si>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</si>
  <si>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</si>
  <si>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</si>
  <si>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</si>
  <si>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</si>
  <si>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代码</t>
  </si>
  <si>
    <t>名称</t>
  </si>
  <si>
    <t>**</t>
  </si>
  <si>
    <t>本级</t>
  </si>
  <si>
    <t>上级专项</t>
  </si>
  <si>
    <t>103003</t>
  </si>
  <si>
    <t>鲁山县人民政府法制办公室</t>
  </si>
  <si>
    <t xml:space="preserve">  </t>
  </si>
  <si>
    <t xml:space="preserve">  行政运行（政府办公厅）</t>
  </si>
  <si>
    <t>在职公用经费</t>
  </si>
  <si>
    <t>奖金</t>
  </si>
  <si>
    <t>公务员津贴补贴</t>
  </si>
  <si>
    <t>基本工资</t>
  </si>
  <si>
    <t>其他工资福利支出</t>
  </si>
  <si>
    <t xml:space="preserve">  法制建设</t>
  </si>
  <si>
    <t>法律专家咨询委员会经费</t>
  </si>
  <si>
    <t>行政执法人员培训费</t>
  </si>
  <si>
    <t>会议费</t>
  </si>
  <si>
    <t>法制工作经费</t>
  </si>
  <si>
    <t xml:space="preserve">  财政对基本养老保险基金的补助</t>
  </si>
  <si>
    <t>养老保险</t>
  </si>
  <si>
    <t xml:space="preserve">  财政对生育保险基金的补助</t>
  </si>
  <si>
    <t>职工生育保险</t>
  </si>
  <si>
    <t xml:space="preserve">  行政单位医疗</t>
  </si>
  <si>
    <t>医疗保险</t>
  </si>
  <si>
    <t xml:space="preserve">  住房公积金</t>
  </si>
  <si>
    <t>住房公积金</t>
  </si>
  <si>
    <t>02-1表</t>
  </si>
  <si>
    <t xml:space="preserve"> 公  共  财  政  预  算  基  本  支  出  明 细 表</t>
  </si>
  <si>
    <t>科目</t>
  </si>
  <si>
    <t>总  计</t>
  </si>
  <si>
    <t>合  计</t>
  </si>
  <si>
    <t>绩效工资</t>
  </si>
  <si>
    <t>津贴
补贴</t>
  </si>
  <si>
    <t>社会保障缴费</t>
  </si>
  <si>
    <t>离退休费</t>
  </si>
  <si>
    <t>生活补助</t>
  </si>
  <si>
    <t>其他对个人和家庭补助</t>
  </si>
  <si>
    <t>失业保险</t>
  </si>
  <si>
    <t>医疗
保险</t>
  </si>
  <si>
    <t>工伤保险</t>
  </si>
  <si>
    <t>生育保险</t>
  </si>
  <si>
    <t>差供定补</t>
  </si>
  <si>
    <t>基本离退休费</t>
  </si>
  <si>
    <t>护理费</t>
  </si>
  <si>
    <t>生活性补贴</t>
  </si>
  <si>
    <t>遗属补助</t>
  </si>
  <si>
    <t>军转干补助</t>
  </si>
  <si>
    <t>工伤人员补助</t>
  </si>
  <si>
    <t>其他生活补助</t>
  </si>
  <si>
    <t>02-2表</t>
  </si>
  <si>
    <t>一  般  公  共  预  算  基  本  支  出  明 细 表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</si>
  <si>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</si>
  <si>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</si>
  <si>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</si>
  <si>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</si>
  <si>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</si>
  <si>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</si>
  <si>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</si>
  <si>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邮电费</t>
  </si>
  <si>
    <t>取暖降温费</t>
  </si>
  <si>
    <t>物业管理费</t>
  </si>
  <si>
    <t>差旅费</t>
  </si>
  <si>
    <t>培训费</t>
  </si>
  <si>
    <t>公务用车运行维护费</t>
  </si>
  <si>
    <t>公务接待费</t>
  </si>
  <si>
    <t>专用材料费</t>
  </si>
  <si>
    <t>被转购置费</t>
  </si>
  <si>
    <t>专用燃料费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</si>
  <si>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</si>
  <si>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</si>
  <si>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</si>
  <si>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</si>
  <si>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</si>
  <si>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</si>
  <si>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</si>
  <si>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t>03表</t>
  </si>
  <si>
    <t>政  府  性  基  金  预  算  支  出  总  表</t>
  </si>
  <si>
    <t>科目编码</t>
  </si>
  <si>
    <t>单位（科目）</t>
  </si>
  <si>
    <t>类</t>
  </si>
  <si>
    <t>款</t>
  </si>
  <si>
    <t>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</si>
</sst>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0"/>
    <numFmt numFmtId="181" formatCode="0000"/>
    <numFmt numFmtId="182" formatCode="#,##0.0_);[Red]\(#,##0.0\)"/>
    <numFmt numFmtId="183" formatCode=";;"/>
    <numFmt numFmtId="184" formatCode="* #,##0.00;* \-#,##0.00;* &quot;&quot;??;@"/>
    <numFmt numFmtId="185" formatCode="0_);[Red]\(0\)"/>
    <numFmt numFmtId="186" formatCode="_ * #,##0_ ;_ * \-#,##0_ ;_ * &quot;-&quot;??_ ;_ @_ "/>
  </numFmts>
  <fonts count="2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8" fillId="2" borderId="0" applyNumberFormat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4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0" borderId="3" applyNumberFormat="0" applyFill="0" applyAlignment="0" applyProtection="0"/>
    <xf numFmtId="0" fontId="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4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0" borderId="5" applyNumberFormat="0" applyFill="0" applyAlignment="0" applyProtection="0"/>
    <xf numFmtId="0" fontId="10" fillId="0" borderId="6" applyNumberFormat="0" applyFill="0" applyAlignment="0" applyProtection="0"/>
    <xf numFmtId="0" fontId="9" fillId="6" borderId="0" applyNumberFormat="0" applyBorder="0" applyAlignment="0" applyProtection="0"/>
    <xf numFmtId="0" fontId="22" fillId="0" borderId="7" applyNumberFormat="0" applyFill="0" applyAlignment="0" applyProtection="0"/>
    <xf numFmtId="0" fontId="19" fillId="16" borderId="1" applyNumberFormat="0" applyAlignment="0" applyProtection="0"/>
    <xf numFmtId="0" fontId="15" fillId="19" borderId="8" applyNumberFormat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/>
    </xf>
    <xf numFmtId="0" fontId="0" fillId="24" borderId="0" xfId="0" applyFill="1" applyAlignment="1">
      <alignment/>
    </xf>
    <xf numFmtId="180" fontId="2" fillId="24" borderId="0" xfId="0" applyNumberFormat="1" applyFont="1" applyFill="1" applyAlignment="1" applyProtection="1">
      <alignment horizontal="center" vertical="center"/>
      <protection/>
    </xf>
    <xf numFmtId="181" fontId="2" fillId="24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182" fontId="2" fillId="24" borderId="0" xfId="0" applyNumberFormat="1" applyFont="1" applyFill="1" applyAlignment="1" applyProtection="1">
      <alignment vertical="center"/>
      <protection/>
    </xf>
    <xf numFmtId="0" fontId="3" fillId="24" borderId="0" xfId="0" applyNumberFormat="1" applyFont="1" applyFill="1" applyAlignment="1" applyProtection="1">
      <alignment horizontal="centerContinuous" vertical="center"/>
      <protection/>
    </xf>
    <xf numFmtId="0" fontId="4" fillId="24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2" fillId="24" borderId="10" xfId="0" applyNumberFormat="1" applyFont="1" applyFill="1" applyBorder="1" applyAlignment="1" applyProtection="1">
      <alignment horizontal="left" vertical="center" wrapText="1"/>
      <protection/>
    </xf>
    <xf numFmtId="182" fontId="2" fillId="24" borderId="10" xfId="0" applyNumberFormat="1" applyFont="1" applyFill="1" applyBorder="1" applyAlignment="1" applyProtection="1">
      <alignment vertical="center"/>
      <protection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180" fontId="2" fillId="24" borderId="11" xfId="0" applyNumberFormat="1" applyFont="1" applyFill="1" applyBorder="1" applyAlignment="1" applyProtection="1">
      <alignment horizontal="center" vertical="center" wrapText="1"/>
      <protection/>
    </xf>
    <xf numFmtId="181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3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24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184" fontId="5" fillId="0" borderId="0" xfId="0" applyNumberFormat="1" applyFont="1" applyFill="1" applyAlignment="1" applyProtection="1">
      <alignment horizontal="centerContinuous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85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24" borderId="0" xfId="0" applyNumberFormat="1" applyFont="1" applyFill="1" applyAlignment="1" applyProtection="1">
      <alignment vertical="center" wrapText="1"/>
      <protection/>
    </xf>
    <xf numFmtId="182" fontId="2" fillId="24" borderId="0" xfId="0" applyNumberFormat="1" applyFont="1" applyFill="1" applyAlignment="1">
      <alignment vertical="center"/>
    </xf>
    <xf numFmtId="184" fontId="3" fillId="24" borderId="0" xfId="0" applyNumberFormat="1" applyFont="1" applyFill="1" applyAlignment="1" applyProtection="1">
      <alignment horizontal="center" vertical="center"/>
      <protection/>
    </xf>
    <xf numFmtId="0" fontId="5" fillId="24" borderId="0" xfId="0" applyNumberFormat="1" applyFont="1" applyFill="1" applyAlignment="1" applyProtection="1">
      <alignment horizontal="centerContinuous"/>
      <protection/>
    </xf>
    <xf numFmtId="184" fontId="5" fillId="24" borderId="0" xfId="0" applyNumberFormat="1" applyFont="1" applyFill="1" applyAlignment="1" applyProtection="1">
      <alignment horizontal="centerContinuous"/>
      <protection/>
    </xf>
    <xf numFmtId="49" fontId="2" fillId="24" borderId="0" xfId="0" applyNumberFormat="1" applyFont="1" applyFill="1" applyAlignment="1" applyProtection="1">
      <alignment vertical="center" wrapText="1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20" xfId="0" applyNumberFormat="1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185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82" fontId="2" fillId="24" borderId="0" xfId="0" applyNumberFormat="1" applyFont="1" applyFill="1" applyAlignment="1" applyProtection="1">
      <alignment horizontal="left" vertical="center"/>
      <protection/>
    </xf>
    <xf numFmtId="0" fontId="2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2" fillId="24" borderId="21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7" xfId="0" applyNumberFormat="1" applyFont="1" applyFill="1" applyBorder="1" applyAlignment="1" applyProtection="1">
      <alignment horizontal="center" vertical="center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24" borderId="14" xfId="0" applyNumberFormat="1" applyFont="1" applyFill="1" applyBorder="1" applyAlignment="1" applyProtection="1">
      <alignment horizontal="center" vertical="center"/>
      <protection/>
    </xf>
    <xf numFmtId="0" fontId="2" fillId="24" borderId="2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83" fontId="0" fillId="0" borderId="12" xfId="0" applyNumberFormat="1" applyFont="1" applyFill="1" applyBorder="1" applyAlignment="1" applyProtection="1">
      <alignment vertical="center" wrapText="1"/>
      <protection/>
    </xf>
    <xf numFmtId="0" fontId="2" fillId="24" borderId="21" xfId="0" applyNumberFormat="1" applyFont="1" applyFill="1" applyBorder="1" applyAlignment="1" applyProtection="1">
      <alignment horizontal="centerContinuous" vertical="center"/>
      <protection/>
    </xf>
    <xf numFmtId="0" fontId="2" fillId="24" borderId="17" xfId="0" applyNumberFormat="1" applyFont="1" applyFill="1" applyBorder="1" applyAlignment="1" applyProtection="1">
      <alignment horizontal="centerContinuous" vertical="center"/>
      <protection/>
    </xf>
    <xf numFmtId="0" fontId="2" fillId="24" borderId="23" xfId="0" applyNumberFormat="1" applyFont="1" applyFill="1" applyBorder="1" applyAlignment="1" applyProtection="1">
      <alignment horizontal="centerContinuous" vertical="center"/>
      <protection/>
    </xf>
    <xf numFmtId="0" fontId="2" fillId="24" borderId="18" xfId="0" applyNumberFormat="1" applyFont="1" applyFill="1" applyBorder="1" applyAlignment="1" applyProtection="1">
      <alignment horizontal="centerContinuous" vertical="center"/>
      <protection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centerContinuous" vertical="center"/>
      <protection/>
    </xf>
    <xf numFmtId="0" fontId="0" fillId="24" borderId="0" xfId="0" applyFill="1" applyAlignment="1">
      <alignment horizontal="centerContinuous" vertical="center"/>
    </xf>
    <xf numFmtId="0" fontId="2" fillId="24" borderId="13" xfId="0" applyNumberFormat="1" applyFont="1" applyFill="1" applyBorder="1" applyAlignment="1" applyProtection="1">
      <alignment horizontal="centerContinuous" vertical="center"/>
      <protection/>
    </xf>
    <xf numFmtId="184" fontId="0" fillId="24" borderId="0" xfId="0" applyNumberFormat="1" applyFont="1" applyFill="1" applyAlignment="1" applyProtection="1">
      <alignment vertical="center" wrapText="1"/>
      <protection/>
    </xf>
    <xf numFmtId="184" fontId="2" fillId="24" borderId="0" xfId="0" applyNumberFormat="1" applyFont="1" applyFill="1" applyAlignment="1" applyProtection="1">
      <alignment horizontal="right" vertical="center"/>
      <protection/>
    </xf>
    <xf numFmtId="182" fontId="2" fillId="24" borderId="0" xfId="0" applyNumberFormat="1" applyFont="1" applyFill="1" applyAlignment="1" applyProtection="1">
      <alignment horizontal="right" vertical="center"/>
      <protection/>
    </xf>
    <xf numFmtId="184" fontId="3" fillId="24" borderId="0" xfId="0" applyNumberFormat="1" applyFont="1" applyFill="1" applyAlignment="1" applyProtection="1">
      <alignment horizontal="centerContinuous" vertical="center"/>
      <protection/>
    </xf>
    <xf numFmtId="184" fontId="2" fillId="24" borderId="0" xfId="0" applyNumberFormat="1" applyFont="1" applyFill="1" applyAlignment="1" applyProtection="1">
      <alignment horizontal="left" vertical="center"/>
      <protection/>
    </xf>
    <xf numFmtId="184" fontId="2" fillId="24" borderId="0" xfId="0" applyNumberFormat="1" applyFont="1" applyFill="1" applyAlignment="1" applyProtection="1">
      <alignment horizontal="center" vertical="center"/>
      <protection/>
    </xf>
    <xf numFmtId="184" fontId="2" fillId="24" borderId="11" xfId="0" applyNumberFormat="1" applyFont="1" applyFill="1" applyBorder="1" applyAlignment="1" applyProtection="1">
      <alignment horizontal="centerContinuous" vertical="center"/>
      <protection/>
    </xf>
    <xf numFmtId="184" fontId="2" fillId="24" borderId="11" xfId="0" applyNumberFormat="1" applyFont="1" applyFill="1" applyBorder="1" applyAlignment="1" applyProtection="1">
      <alignment horizontal="center" vertical="center"/>
      <protection/>
    </xf>
    <xf numFmtId="184" fontId="2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ill="1" applyBorder="1" applyAlignment="1" applyProtection="1">
      <alignment horizontal="center" vertical="center"/>
      <protection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184" fontId="2" fillId="24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86" fontId="2" fillId="24" borderId="11" xfId="0" applyNumberFormat="1" applyFont="1" applyFill="1" applyBorder="1" applyAlignment="1">
      <alignment vertical="center"/>
    </xf>
    <xf numFmtId="3" fontId="2" fillId="24" borderId="11" xfId="0" applyNumberFormat="1" applyFont="1" applyFill="1" applyBorder="1" applyAlignment="1">
      <alignment vertical="center"/>
    </xf>
    <xf numFmtId="49" fontId="0" fillId="24" borderId="11" xfId="0" applyNumberFormat="1" applyFill="1" applyBorder="1" applyAlignment="1">
      <alignment vertical="center"/>
    </xf>
    <xf numFmtId="3" fontId="0" fillId="24" borderId="11" xfId="0" applyNumberFormat="1" applyFont="1" applyFill="1" applyBorder="1" applyAlignment="1" applyProtection="1">
      <alignment horizontal="right" vertical="center"/>
      <protection/>
    </xf>
    <xf numFmtId="0" fontId="0" fillId="24" borderId="11" xfId="0" applyFill="1" applyBorder="1" applyAlignment="1">
      <alignment vertical="center"/>
    </xf>
    <xf numFmtId="186" fontId="2" fillId="24" borderId="11" xfId="0" applyNumberFormat="1" applyFont="1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1" xfId="0" applyFill="1" applyBorder="1" applyAlignment="1">
      <alignment wrapText="1"/>
    </xf>
    <xf numFmtId="0" fontId="0" fillId="24" borderId="11" xfId="0" applyFill="1" applyBorder="1" applyAlignment="1">
      <alignment/>
    </xf>
    <xf numFmtId="3" fontId="2" fillId="24" borderId="11" xfId="0" applyNumberFormat="1" applyFont="1" applyFill="1" applyBorder="1" applyAlignment="1" applyProtection="1">
      <alignment horizontal="center" vertical="center"/>
      <protection/>
    </xf>
    <xf numFmtId="184" fontId="2" fillId="24" borderId="15" xfId="0" applyNumberFormat="1" applyFont="1" applyFill="1" applyBorder="1" applyAlignment="1" applyProtection="1">
      <alignment vertical="center"/>
      <protection/>
    </xf>
    <xf numFmtId="3" fontId="0" fillId="24" borderId="0" xfId="0" applyNumberFormat="1" applyFill="1" applyAlignment="1">
      <alignment/>
    </xf>
    <xf numFmtId="0" fontId="0" fillId="24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24" borderId="18" xfId="0" applyFill="1" applyBorder="1" applyAlignment="1">
      <alignment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33203125" style="0" customWidth="1"/>
    <col min="2" max="2" width="20.66015625" style="0" customWidth="1"/>
    <col min="3" max="3" width="25.16015625" style="0" customWidth="1"/>
    <col min="4" max="4" width="19" style="0" customWidth="1"/>
    <col min="5" max="5" width="18.16015625" style="0" customWidth="1"/>
    <col min="6" max="6" width="11.33203125" style="0" customWidth="1"/>
    <col min="7" max="7" width="15.33203125" style="0" customWidth="1"/>
    <col min="8" max="9" width="12" style="0" customWidth="1"/>
    <col min="10" max="10" width="11.5" style="0" customWidth="1"/>
    <col min="11" max="11" width="13.16015625" style="0" customWidth="1"/>
    <col min="12" max="12" width="10.83203125" style="0" customWidth="1"/>
    <col min="13" max="13" width="12.16015625" style="0" customWidth="1"/>
    <col min="14" max="14" width="13.33203125" style="0" customWidth="1"/>
    <col min="15" max="15" width="9.16015625" style="0" customWidth="1"/>
    <col min="16" max="17" width="11.66015625" style="0" customWidth="1"/>
  </cols>
  <sheetData>
    <row r="1" spans="1:17" ht="24.75" customHeight="1">
      <c r="A1" s="94"/>
      <c r="B1" s="95"/>
      <c r="C1" s="95"/>
      <c r="D1" s="95"/>
      <c r="E1" s="96"/>
      <c r="F1" s="96"/>
      <c r="G1" s="5"/>
      <c r="H1" s="5"/>
      <c r="I1" s="5"/>
      <c r="J1" s="5"/>
      <c r="K1" s="5"/>
      <c r="L1" s="5"/>
      <c r="M1" s="5"/>
      <c r="N1" s="5"/>
      <c r="O1" s="5"/>
      <c r="P1" s="5"/>
      <c r="Q1" s="68" t="s">
        <v>0</v>
      </c>
    </row>
    <row r="2" spans="1:17" ht="24.7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24.75" customHeight="1">
      <c r="A3" s="98" t="s">
        <v>2</v>
      </c>
      <c r="B3" s="99"/>
      <c r="C3" s="99"/>
      <c r="D3" s="9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96" t="s">
        <v>3</v>
      </c>
    </row>
    <row r="4" spans="1:17" ht="24.75" customHeight="1">
      <c r="A4" s="100" t="s">
        <v>4</v>
      </c>
      <c r="B4" s="100"/>
      <c r="C4" s="100" t="s">
        <v>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7.25" customHeight="1">
      <c r="A5" s="101" t="s">
        <v>6</v>
      </c>
      <c r="B5" s="101" t="s">
        <v>7</v>
      </c>
      <c r="C5" s="102" t="s">
        <v>8</v>
      </c>
      <c r="D5" s="102" t="s">
        <v>9</v>
      </c>
      <c r="E5" s="101" t="s">
        <v>10</v>
      </c>
      <c r="F5" s="102" t="s">
        <v>11</v>
      </c>
      <c r="G5" s="100" t="s">
        <v>12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20" ht="52.5" customHeight="1">
      <c r="A6" s="101"/>
      <c r="B6" s="101"/>
      <c r="C6" s="102"/>
      <c r="D6" s="102"/>
      <c r="E6" s="101"/>
      <c r="F6" s="102"/>
      <c r="G6" s="103" t="s">
        <v>13</v>
      </c>
      <c r="H6" s="104" t="s">
        <v>14</v>
      </c>
      <c r="I6" s="104" t="s">
        <v>15</v>
      </c>
      <c r="J6" s="119" t="s">
        <v>16</v>
      </c>
      <c r="K6" s="104" t="s">
        <v>17</v>
      </c>
      <c r="L6" s="104" t="s">
        <v>18</v>
      </c>
      <c r="M6" s="104" t="s">
        <v>19</v>
      </c>
      <c r="N6" s="104" t="s">
        <v>20</v>
      </c>
      <c r="O6" s="104" t="s">
        <v>21</v>
      </c>
      <c r="P6" s="104" t="s">
        <v>22</v>
      </c>
      <c r="Q6" s="104" t="s">
        <v>23</v>
      </c>
      <c r="R6" s="24"/>
      <c r="S6" s="24"/>
      <c r="T6" s="24"/>
    </row>
    <row r="7" spans="1:21" ht="24.75" customHeight="1">
      <c r="A7" s="105" t="s">
        <v>24</v>
      </c>
      <c r="B7" s="106">
        <v>346604</v>
      </c>
      <c r="C7" s="107" t="s">
        <v>25</v>
      </c>
      <c r="D7" s="108">
        <f aca="true" t="shared" si="0" ref="D7:H7">D8+D9+D10</f>
        <v>246604</v>
      </c>
      <c r="E7" s="108">
        <f t="shared" si="0"/>
        <v>0</v>
      </c>
      <c r="F7" s="108">
        <f t="shared" si="0"/>
        <v>0</v>
      </c>
      <c r="G7" s="108">
        <f t="shared" si="0"/>
        <v>246604</v>
      </c>
      <c r="H7" s="108">
        <f t="shared" si="0"/>
        <v>246604</v>
      </c>
      <c r="I7" s="120">
        <v>0</v>
      </c>
      <c r="J7" s="108">
        <f>J8+J9+J10</f>
        <v>0</v>
      </c>
      <c r="K7" s="120">
        <v>0</v>
      </c>
      <c r="L7" s="108">
        <f aca="true" t="shared" si="1" ref="L7:Q7">L8+L9+L10</f>
        <v>0</v>
      </c>
      <c r="M7" s="108">
        <f t="shared" si="1"/>
        <v>0</v>
      </c>
      <c r="N7" s="108">
        <f t="shared" si="1"/>
        <v>0</v>
      </c>
      <c r="O7" s="108">
        <f t="shared" si="1"/>
        <v>0</v>
      </c>
      <c r="P7" s="108">
        <f t="shared" si="1"/>
        <v>0</v>
      </c>
      <c r="Q7" s="108">
        <f t="shared" si="1"/>
        <v>0</v>
      </c>
      <c r="R7" s="24"/>
      <c r="S7" s="24"/>
      <c r="T7" s="24"/>
      <c r="U7" s="24"/>
    </row>
    <row r="8" spans="1:20" ht="24.75" customHeight="1">
      <c r="A8" s="109" t="s">
        <v>26</v>
      </c>
      <c r="B8" s="106">
        <v>346604</v>
      </c>
      <c r="C8" s="107" t="s">
        <v>27</v>
      </c>
      <c r="D8" s="108">
        <f aca="true" t="shared" si="2" ref="D8:D17">E8+F8+G8</f>
        <v>188407</v>
      </c>
      <c r="E8" s="106">
        <v>0</v>
      </c>
      <c r="F8" s="106">
        <v>0</v>
      </c>
      <c r="G8" s="110">
        <f aca="true" t="shared" si="3" ref="G8:G17">H8+I8+J8+K8+L8+M8+N8+P8+Q8+O8</f>
        <v>188407</v>
      </c>
      <c r="H8" s="106">
        <v>188407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21">
        <v>0</v>
      </c>
      <c r="O8" s="122">
        <v>0</v>
      </c>
      <c r="P8" s="123">
        <v>0</v>
      </c>
      <c r="Q8" s="106">
        <v>0</v>
      </c>
      <c r="R8" s="24"/>
      <c r="S8" s="24"/>
      <c r="T8" s="24"/>
    </row>
    <row r="9" spans="1:20" ht="24.75" customHeight="1">
      <c r="A9" s="111" t="s">
        <v>28</v>
      </c>
      <c r="B9" s="106">
        <v>0</v>
      </c>
      <c r="C9" s="107" t="s">
        <v>29</v>
      </c>
      <c r="D9" s="108">
        <f t="shared" si="2"/>
        <v>45000</v>
      </c>
      <c r="E9" s="106">
        <v>0</v>
      </c>
      <c r="F9" s="106">
        <v>0</v>
      </c>
      <c r="G9" s="110">
        <f t="shared" si="3"/>
        <v>45000</v>
      </c>
      <c r="H9" s="106">
        <v>45000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21">
        <v>0</v>
      </c>
      <c r="O9" s="122">
        <v>0</v>
      </c>
      <c r="P9" s="123">
        <v>0</v>
      </c>
      <c r="Q9" s="106">
        <v>0</v>
      </c>
      <c r="R9" s="24"/>
      <c r="S9" s="24"/>
      <c r="T9" s="24"/>
    </row>
    <row r="10" spans="1:19" ht="24.75" customHeight="1">
      <c r="A10" s="111" t="s">
        <v>30</v>
      </c>
      <c r="B10" s="106">
        <v>0</v>
      </c>
      <c r="C10" s="112" t="s">
        <v>31</v>
      </c>
      <c r="D10" s="108">
        <f t="shared" si="2"/>
        <v>13197</v>
      </c>
      <c r="E10" s="106">
        <v>0</v>
      </c>
      <c r="F10" s="106">
        <v>0</v>
      </c>
      <c r="G10" s="110">
        <f t="shared" si="3"/>
        <v>13197</v>
      </c>
      <c r="H10" s="106">
        <v>13197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21">
        <v>0</v>
      </c>
      <c r="O10" s="122">
        <v>0</v>
      </c>
      <c r="P10" s="123">
        <v>0</v>
      </c>
      <c r="Q10" s="106">
        <v>0</v>
      </c>
      <c r="R10" s="24"/>
      <c r="S10" s="24"/>
    </row>
    <row r="11" spans="1:19" ht="24.75" customHeight="1">
      <c r="A11" s="111" t="s">
        <v>32</v>
      </c>
      <c r="B11" s="106">
        <v>130000</v>
      </c>
      <c r="C11" s="107" t="s">
        <v>33</v>
      </c>
      <c r="D11" s="108">
        <f t="shared" si="2"/>
        <v>230000</v>
      </c>
      <c r="E11" s="106">
        <v>0</v>
      </c>
      <c r="F11" s="106">
        <v>0</v>
      </c>
      <c r="G11" s="110">
        <f t="shared" si="3"/>
        <v>230000</v>
      </c>
      <c r="H11" s="106">
        <v>100000</v>
      </c>
      <c r="I11" s="106">
        <v>0</v>
      </c>
      <c r="J11" s="106">
        <v>0</v>
      </c>
      <c r="K11" s="106">
        <v>130000</v>
      </c>
      <c r="L11" s="106">
        <v>0</v>
      </c>
      <c r="M11" s="106">
        <v>0</v>
      </c>
      <c r="N11" s="121">
        <v>0</v>
      </c>
      <c r="O11" s="122">
        <v>0</v>
      </c>
      <c r="P11" s="123">
        <v>0</v>
      </c>
      <c r="Q11" s="106">
        <v>0</v>
      </c>
      <c r="R11" s="24"/>
      <c r="S11" s="24"/>
    </row>
    <row r="12" spans="1:18" ht="24.75" customHeight="1">
      <c r="A12" s="111" t="s">
        <v>34</v>
      </c>
      <c r="B12" s="106">
        <v>130000</v>
      </c>
      <c r="C12" s="107" t="s">
        <v>35</v>
      </c>
      <c r="D12" s="108">
        <f t="shared" si="2"/>
        <v>0</v>
      </c>
      <c r="E12" s="106">
        <v>0</v>
      </c>
      <c r="F12" s="106">
        <v>0</v>
      </c>
      <c r="G12" s="110">
        <f t="shared" si="3"/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21">
        <v>0</v>
      </c>
      <c r="O12" s="122">
        <v>0</v>
      </c>
      <c r="P12" s="123">
        <v>0</v>
      </c>
      <c r="Q12" s="106">
        <v>0</v>
      </c>
      <c r="R12" s="24"/>
    </row>
    <row r="13" spans="1:18" ht="24.75" customHeight="1">
      <c r="A13" s="111" t="s">
        <v>36</v>
      </c>
      <c r="B13" s="106">
        <v>0</v>
      </c>
      <c r="C13" s="107" t="s">
        <v>37</v>
      </c>
      <c r="D13" s="108">
        <f t="shared" si="2"/>
        <v>30000</v>
      </c>
      <c r="E13" s="106">
        <v>0</v>
      </c>
      <c r="F13" s="106">
        <v>0</v>
      </c>
      <c r="G13" s="110">
        <f t="shared" si="3"/>
        <v>30000</v>
      </c>
      <c r="H13" s="106">
        <v>30000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21">
        <v>0</v>
      </c>
      <c r="O13" s="122">
        <v>0</v>
      </c>
      <c r="P13" s="123">
        <v>0</v>
      </c>
      <c r="Q13" s="106">
        <v>0</v>
      </c>
      <c r="R13" s="24"/>
    </row>
    <row r="14" spans="1:18" ht="24.75" customHeight="1">
      <c r="A14" s="111" t="s">
        <v>38</v>
      </c>
      <c r="B14" s="106">
        <v>0</v>
      </c>
      <c r="C14" s="107" t="s">
        <v>39</v>
      </c>
      <c r="D14" s="108">
        <f t="shared" si="2"/>
        <v>200000</v>
      </c>
      <c r="E14" s="106">
        <v>0</v>
      </c>
      <c r="F14" s="106">
        <v>0</v>
      </c>
      <c r="G14" s="110">
        <f t="shared" si="3"/>
        <v>200000</v>
      </c>
      <c r="H14" s="106">
        <v>70000</v>
      </c>
      <c r="I14" s="106">
        <v>0</v>
      </c>
      <c r="J14" s="106">
        <v>0</v>
      </c>
      <c r="K14" s="106">
        <v>130000</v>
      </c>
      <c r="L14" s="106">
        <v>0</v>
      </c>
      <c r="M14" s="106">
        <v>0</v>
      </c>
      <c r="N14" s="121">
        <v>0</v>
      </c>
      <c r="O14" s="122">
        <v>0</v>
      </c>
      <c r="P14" s="123">
        <v>0</v>
      </c>
      <c r="Q14" s="106">
        <v>0</v>
      </c>
      <c r="R14" s="24"/>
    </row>
    <row r="15" spans="1:18" ht="24.75" customHeight="1">
      <c r="A15" s="111" t="s">
        <v>40</v>
      </c>
      <c r="B15" s="106">
        <v>0</v>
      </c>
      <c r="C15" s="107" t="s">
        <v>41</v>
      </c>
      <c r="D15" s="108">
        <f t="shared" si="2"/>
        <v>0</v>
      </c>
      <c r="E15" s="106">
        <v>0</v>
      </c>
      <c r="F15" s="106">
        <v>0</v>
      </c>
      <c r="G15" s="110">
        <f t="shared" si="3"/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21">
        <v>0</v>
      </c>
      <c r="O15" s="122">
        <v>0</v>
      </c>
      <c r="P15" s="123">
        <v>0</v>
      </c>
      <c r="Q15" s="106">
        <v>0</v>
      </c>
      <c r="R15" s="24"/>
    </row>
    <row r="16" spans="1:18" ht="24.75" customHeight="1">
      <c r="A16" s="113" t="s">
        <v>42</v>
      </c>
      <c r="B16" s="106">
        <v>0</v>
      </c>
      <c r="C16" s="107" t="s">
        <v>43</v>
      </c>
      <c r="D16" s="108">
        <f t="shared" si="2"/>
        <v>0</v>
      </c>
      <c r="E16" s="106">
        <v>0</v>
      </c>
      <c r="F16" s="106">
        <v>0</v>
      </c>
      <c r="G16" s="110">
        <f t="shared" si="3"/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21">
        <v>0</v>
      </c>
      <c r="O16" s="122">
        <v>0</v>
      </c>
      <c r="P16" s="123">
        <v>0</v>
      </c>
      <c r="Q16" s="106">
        <v>0</v>
      </c>
      <c r="R16" s="24"/>
    </row>
    <row r="17" spans="1:18" ht="24.75" customHeight="1">
      <c r="A17" s="114" t="s">
        <v>44</v>
      </c>
      <c r="B17" s="106">
        <v>0</v>
      </c>
      <c r="C17" s="107" t="s">
        <v>45</v>
      </c>
      <c r="D17" s="108">
        <f t="shared" si="2"/>
        <v>0</v>
      </c>
      <c r="E17" s="106">
        <v>0</v>
      </c>
      <c r="F17" s="106">
        <v>0</v>
      </c>
      <c r="G17" s="110">
        <f t="shared" si="3"/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21">
        <v>0</v>
      </c>
      <c r="O17" s="106">
        <v>0</v>
      </c>
      <c r="P17" s="123">
        <v>0</v>
      </c>
      <c r="Q17" s="106">
        <v>0</v>
      </c>
      <c r="R17" s="24"/>
    </row>
    <row r="18" spans="1:18" ht="24.75" customHeight="1">
      <c r="A18" s="115" t="s">
        <v>46</v>
      </c>
      <c r="B18" s="106">
        <v>0</v>
      </c>
      <c r="C18" s="107"/>
      <c r="D18" s="107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24"/>
      <c r="P18" s="115"/>
      <c r="Q18" s="115"/>
      <c r="R18" s="24"/>
    </row>
    <row r="19" spans="1:18" ht="24.75" customHeight="1">
      <c r="A19" s="115"/>
      <c r="B19" s="110"/>
      <c r="C19" s="107"/>
      <c r="D19" s="107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24"/>
    </row>
    <row r="20" spans="1:18" ht="24.75" customHeight="1">
      <c r="A20" s="105" t="s">
        <v>47</v>
      </c>
      <c r="B20" s="110">
        <f>B7+B11+B17+B18</f>
        <v>476604</v>
      </c>
      <c r="C20" s="107"/>
      <c r="D20" s="107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24"/>
    </row>
    <row r="21" spans="1:18" ht="24.75" customHeight="1">
      <c r="A21" s="105" t="s">
        <v>48</v>
      </c>
      <c r="B21" s="106">
        <v>0</v>
      </c>
      <c r="C21" s="107"/>
      <c r="D21" s="107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24"/>
    </row>
    <row r="22" spans="1:18" ht="24.75" customHeight="1">
      <c r="A22" s="105" t="s">
        <v>49</v>
      </c>
      <c r="B22" s="106">
        <v>0</v>
      </c>
      <c r="C22" s="107"/>
      <c r="D22" s="107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24"/>
    </row>
    <row r="23" spans="1:18" ht="20.25" customHeight="1">
      <c r="A23" s="105"/>
      <c r="B23" s="110"/>
      <c r="C23" s="107"/>
      <c r="D23" s="107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24"/>
    </row>
    <row r="24" spans="1:17" ht="16.5" customHeight="1">
      <c r="A24" s="101" t="s">
        <v>50</v>
      </c>
      <c r="B24" s="110">
        <f>B20+B21+B22</f>
        <v>476604</v>
      </c>
      <c r="C24" s="116" t="s">
        <v>51</v>
      </c>
      <c r="D24" s="116">
        <f aca="true" t="shared" si="4" ref="D24:Q24">D7+D11</f>
        <v>476604</v>
      </c>
      <c r="E24" s="116">
        <f t="shared" si="4"/>
        <v>0</v>
      </c>
      <c r="F24" s="116">
        <f t="shared" si="4"/>
        <v>0</v>
      </c>
      <c r="G24" s="116">
        <f t="shared" si="4"/>
        <v>476604</v>
      </c>
      <c r="H24" s="116">
        <f t="shared" si="4"/>
        <v>346604</v>
      </c>
      <c r="I24" s="116">
        <f t="shared" si="4"/>
        <v>0</v>
      </c>
      <c r="J24" s="116">
        <f t="shared" si="4"/>
        <v>0</v>
      </c>
      <c r="K24" s="116">
        <f t="shared" si="4"/>
        <v>130000</v>
      </c>
      <c r="L24" s="116">
        <f t="shared" si="4"/>
        <v>0</v>
      </c>
      <c r="M24" s="116">
        <f t="shared" si="4"/>
        <v>0</v>
      </c>
      <c r="N24" s="116">
        <f t="shared" si="4"/>
        <v>0</v>
      </c>
      <c r="O24" s="116">
        <f t="shared" si="4"/>
        <v>0</v>
      </c>
      <c r="P24" s="116">
        <f t="shared" si="4"/>
        <v>0</v>
      </c>
      <c r="Q24" s="116">
        <f t="shared" si="4"/>
        <v>0</v>
      </c>
    </row>
    <row r="25" spans="1:17" s="1" customFormat="1" ht="10.5" customHeight="1">
      <c r="A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="1" customFormat="1" ht="9.75" customHeight="1"/>
    <row r="27" s="1" customFormat="1" ht="9.75" customHeight="1"/>
    <row r="28" s="1" customFormat="1" ht="9.75" customHeight="1"/>
    <row r="29" s="1" customFormat="1" ht="9.75" customHeight="1"/>
    <row r="30" s="1" customFormat="1" ht="9.75" customHeight="1"/>
    <row r="31" s="1" customFormat="1" ht="9.75" customHeight="1"/>
    <row r="32" s="1" customFormat="1" ht="9.75" customHeight="1"/>
    <row r="33" s="1" customFormat="1" ht="9.75" customHeight="1"/>
    <row r="34" s="1" customFormat="1" ht="9.75" customHeight="1"/>
    <row r="35" s="1" customFormat="1" ht="9.75" customHeight="1"/>
    <row r="36" s="1" customFormat="1" ht="9.75" customHeight="1"/>
    <row r="37" s="1" customFormat="1" ht="9.75" customHeight="1"/>
    <row r="38" s="1" customFormat="1" ht="9.75" customHeight="1"/>
    <row r="39" s="1" customFormat="1" ht="9.75" customHeight="1"/>
    <row r="40" s="1" customFormat="1" ht="9.75" customHeight="1"/>
    <row r="41" s="1" customFormat="1" ht="9.75" customHeight="1"/>
    <row r="42" s="1" customFormat="1" ht="9.75" customHeight="1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</sheetData>
  <sheetProtection/>
  <mergeCells count="6">
    <mergeCell ref="A5:A6"/>
    <mergeCell ref="B5:B6"/>
    <mergeCell ref="C5:C6"/>
    <mergeCell ref="D5:D6"/>
    <mergeCell ref="E5:E6"/>
    <mergeCell ref="F5:F6"/>
  </mergeCells>
  <printOptions horizontalCentered="1"/>
  <pageMargins left="0.5902777777777778" right="0.5902777777777778" top="0.39305555555555555" bottom="0.39305555555555555" header="0.5118055555555555" footer="0.5118055555555555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showGridLines="0" showZeros="0" tabSelected="1" workbookViewId="0" topLeftCell="C3">
      <selection activeCell="A1" sqref="A1"/>
    </sheetView>
  </sheetViews>
  <sheetFormatPr defaultColWidth="9.16015625" defaultRowHeight="11.25"/>
  <cols>
    <col min="1" max="1" width="15.83203125" style="0" customWidth="1"/>
    <col min="2" max="2" width="31.83203125" style="0" customWidth="1"/>
    <col min="3" max="3" width="23" style="0" customWidth="1"/>
    <col min="4" max="4" width="20.66015625" style="0" customWidth="1"/>
    <col min="5" max="5" width="18.16015625" style="0" customWidth="1"/>
    <col min="6" max="6" width="13.83203125" style="0" customWidth="1"/>
    <col min="7" max="8" width="13.16015625" style="0" customWidth="1"/>
    <col min="9" max="9" width="11.16015625" style="0" customWidth="1"/>
    <col min="10" max="10" width="8.33203125" style="0" customWidth="1"/>
    <col min="11" max="11" width="7.16015625" style="0" customWidth="1"/>
    <col min="12" max="12" width="9.16015625" style="0" customWidth="1"/>
    <col min="13" max="13" width="8.83203125" style="0" customWidth="1"/>
    <col min="14" max="14" width="9.83203125" style="0" customWidth="1"/>
    <col min="15" max="15" width="8.66015625" style="0" customWidth="1"/>
    <col min="16" max="16" width="11.83203125" style="0" customWidth="1"/>
    <col min="17" max="17" width="10.33203125" style="0" customWidth="1"/>
    <col min="18" max="18" width="9.16015625" style="0" customWidth="1"/>
    <col min="19" max="19" width="7.33203125" style="0" customWidth="1"/>
    <col min="20" max="20" width="6.83203125" style="0" customWidth="1"/>
    <col min="21" max="21" width="7.5" style="0" customWidth="1"/>
    <col min="22" max="22" width="7.16015625" style="0" customWidth="1"/>
    <col min="23" max="23" width="4.83203125" style="0" customWidth="1"/>
    <col min="24" max="24" width="5.66015625" style="0" customWidth="1"/>
    <col min="25" max="25" width="6.33203125" style="0" customWidth="1"/>
    <col min="26" max="26" width="3.33203125" style="0" customWidth="1"/>
    <col min="27" max="27" width="7.16015625" style="0" customWidth="1"/>
  </cols>
  <sheetData>
    <row r="1" spans="1:27" ht="25.5" customHeight="1">
      <c r="A1" s="4"/>
      <c r="B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 t="s">
        <v>52</v>
      </c>
    </row>
    <row r="2" spans="1:27" ht="25.5" customHeight="1">
      <c r="A2" s="56" t="s">
        <v>53</v>
      </c>
      <c r="B2" s="71"/>
      <c r="C2" s="7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ht="25.5" customHeight="1">
      <c r="A3" s="9"/>
      <c r="B3" s="9"/>
      <c r="D3" s="10"/>
      <c r="E3" s="10"/>
      <c r="F3" s="10"/>
      <c r="G3" s="10"/>
      <c r="H3" s="1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 t="s">
        <v>54</v>
      </c>
    </row>
    <row r="4" spans="1:27" ht="25.5" customHeight="1">
      <c r="A4" s="73" t="s">
        <v>55</v>
      </c>
      <c r="B4" s="74"/>
      <c r="C4" s="14" t="s">
        <v>56</v>
      </c>
      <c r="D4" s="12" t="s">
        <v>57</v>
      </c>
      <c r="E4" s="75" t="s">
        <v>58</v>
      </c>
      <c r="F4" s="76"/>
      <c r="G4" s="76"/>
      <c r="H4" s="76"/>
      <c r="I4" s="86" t="s">
        <v>59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93"/>
    </row>
    <row r="5" spans="1:27" ht="25.5" customHeight="1">
      <c r="A5" s="77"/>
      <c r="B5" s="78"/>
      <c r="C5" s="14"/>
      <c r="D5" s="12"/>
      <c r="E5" s="12" t="s">
        <v>13</v>
      </c>
      <c r="F5" s="12" t="s">
        <v>60</v>
      </c>
      <c r="G5" s="12" t="s">
        <v>61</v>
      </c>
      <c r="H5" s="13" t="s">
        <v>62</v>
      </c>
      <c r="I5" s="11" t="s">
        <v>13</v>
      </c>
      <c r="J5" s="88" t="s">
        <v>63</v>
      </c>
      <c r="K5" s="89"/>
      <c r="L5" s="89"/>
      <c r="M5" s="89" t="s">
        <v>64</v>
      </c>
      <c r="N5" s="89"/>
      <c r="O5" s="89"/>
      <c r="P5" s="89" t="s">
        <v>65</v>
      </c>
      <c r="Q5" s="91"/>
      <c r="R5" s="91"/>
      <c r="S5" s="92" t="s">
        <v>66</v>
      </c>
      <c r="T5" s="91"/>
      <c r="U5" s="92"/>
      <c r="V5" s="89" t="s">
        <v>67</v>
      </c>
      <c r="W5" s="89"/>
      <c r="X5" s="89"/>
      <c r="Y5" s="89" t="s">
        <v>68</v>
      </c>
      <c r="Z5" s="89"/>
      <c r="AA5" s="89"/>
    </row>
    <row r="6" spans="1:27" ht="24.75" customHeight="1">
      <c r="A6" s="79" t="s">
        <v>69</v>
      </c>
      <c r="B6" s="74" t="s">
        <v>70</v>
      </c>
      <c r="C6" s="80" t="s">
        <v>71</v>
      </c>
      <c r="D6" s="81">
        <v>1</v>
      </c>
      <c r="E6" s="82">
        <v>2</v>
      </c>
      <c r="F6" s="82">
        <v>3</v>
      </c>
      <c r="G6" s="82">
        <v>4</v>
      </c>
      <c r="H6" s="83">
        <v>5</v>
      </c>
      <c r="I6" s="82"/>
      <c r="J6" s="90" t="s">
        <v>13</v>
      </c>
      <c r="K6" s="82" t="s">
        <v>72</v>
      </c>
      <c r="L6" s="82" t="s">
        <v>73</v>
      </c>
      <c r="M6" s="90" t="s">
        <v>13</v>
      </c>
      <c r="N6" s="82" t="s">
        <v>72</v>
      </c>
      <c r="O6" s="82" t="s">
        <v>73</v>
      </c>
      <c r="P6" s="90" t="s">
        <v>13</v>
      </c>
      <c r="Q6" s="82" t="s">
        <v>72</v>
      </c>
      <c r="R6" s="82" t="s">
        <v>73</v>
      </c>
      <c r="S6" s="90" t="s">
        <v>13</v>
      </c>
      <c r="T6" s="82" t="s">
        <v>72</v>
      </c>
      <c r="U6" s="82" t="s">
        <v>73</v>
      </c>
      <c r="V6" s="90" t="s">
        <v>13</v>
      </c>
      <c r="W6" s="82" t="s">
        <v>72</v>
      </c>
      <c r="X6" s="82" t="s">
        <v>73</v>
      </c>
      <c r="Y6" s="90" t="s">
        <v>13</v>
      </c>
      <c r="Z6" s="82" t="s">
        <v>72</v>
      </c>
      <c r="AA6" s="82" t="s">
        <v>73</v>
      </c>
    </row>
    <row r="7" spans="1:44" ht="19.5" customHeight="1">
      <c r="A7" s="84"/>
      <c r="B7" s="85" t="s">
        <v>9</v>
      </c>
      <c r="C7" s="19"/>
      <c r="D7" s="21">
        <v>476604</v>
      </c>
      <c r="E7" s="22">
        <v>246604</v>
      </c>
      <c r="F7" s="22">
        <v>188407</v>
      </c>
      <c r="G7" s="22">
        <v>45000</v>
      </c>
      <c r="H7" s="22">
        <v>13197</v>
      </c>
      <c r="I7" s="22">
        <v>230000</v>
      </c>
      <c r="J7" s="22">
        <v>0</v>
      </c>
      <c r="K7" s="22">
        <v>0</v>
      </c>
      <c r="L7" s="22">
        <v>0</v>
      </c>
      <c r="M7" s="22">
        <v>30000</v>
      </c>
      <c r="N7" s="22">
        <v>30000</v>
      </c>
      <c r="O7" s="22">
        <v>0</v>
      </c>
      <c r="P7" s="22">
        <v>200000</v>
      </c>
      <c r="Q7" s="22">
        <v>200000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7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28" s="1" customFormat="1" ht="19.5" customHeight="1">
      <c r="A8" s="84" t="s">
        <v>74</v>
      </c>
      <c r="B8" s="85" t="s">
        <v>75</v>
      </c>
      <c r="C8" s="19"/>
      <c r="D8" s="21">
        <v>476604</v>
      </c>
      <c r="E8" s="22">
        <v>246604</v>
      </c>
      <c r="F8" s="22">
        <v>188407</v>
      </c>
      <c r="G8" s="22">
        <v>45000</v>
      </c>
      <c r="H8" s="22">
        <v>13197</v>
      </c>
      <c r="I8" s="22">
        <v>230000</v>
      </c>
      <c r="J8" s="22">
        <v>0</v>
      </c>
      <c r="K8" s="22">
        <v>0</v>
      </c>
      <c r="L8" s="22">
        <v>0</v>
      </c>
      <c r="M8" s="22">
        <v>30000</v>
      </c>
      <c r="N8" s="22">
        <v>30000</v>
      </c>
      <c r="O8" s="22">
        <v>0</v>
      </c>
      <c r="P8" s="22">
        <v>200000</v>
      </c>
      <c r="Q8" s="22">
        <v>200000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3"/>
    </row>
    <row r="9" spans="1:27" s="1" customFormat="1" ht="19.5" customHeight="1">
      <c r="A9" s="84" t="s">
        <v>76</v>
      </c>
      <c r="B9" s="85" t="s">
        <v>77</v>
      </c>
      <c r="C9" s="19" t="s">
        <v>78</v>
      </c>
      <c r="D9" s="21">
        <v>45000</v>
      </c>
      <c r="E9" s="22">
        <v>45000</v>
      </c>
      <c r="F9" s="22">
        <v>0</v>
      </c>
      <c r="G9" s="22">
        <v>45000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</row>
    <row r="10" spans="1:27" s="1" customFormat="1" ht="19.5" customHeight="1">
      <c r="A10" s="84" t="s">
        <v>76</v>
      </c>
      <c r="B10" s="85" t="s">
        <v>77</v>
      </c>
      <c r="C10" s="19" t="s">
        <v>79</v>
      </c>
      <c r="D10" s="21">
        <v>6237</v>
      </c>
      <c r="E10" s="22">
        <v>6237</v>
      </c>
      <c r="F10" s="22">
        <v>6237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</row>
    <row r="11" spans="1:27" s="1" customFormat="1" ht="19.5" customHeight="1">
      <c r="A11" s="84" t="s">
        <v>76</v>
      </c>
      <c r="B11" s="85" t="s">
        <v>77</v>
      </c>
      <c r="C11" s="19" t="s">
        <v>80</v>
      </c>
      <c r="D11" s="21">
        <v>90120</v>
      </c>
      <c r="E11" s="22">
        <v>90120</v>
      </c>
      <c r="F11" s="22">
        <v>90120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</row>
    <row r="12" spans="1:27" s="1" customFormat="1" ht="19.5" customHeight="1">
      <c r="A12" s="84" t="s">
        <v>76</v>
      </c>
      <c r="B12" s="85" t="s">
        <v>77</v>
      </c>
      <c r="C12" s="19" t="s">
        <v>81</v>
      </c>
      <c r="D12" s="21">
        <v>74844</v>
      </c>
      <c r="E12" s="22">
        <v>74844</v>
      </c>
      <c r="F12" s="22">
        <v>74844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</row>
    <row r="13" spans="1:27" s="1" customFormat="1" ht="19.5" customHeight="1">
      <c r="A13" s="84" t="s">
        <v>76</v>
      </c>
      <c r="B13" s="85" t="s">
        <v>77</v>
      </c>
      <c r="C13" s="19" t="s">
        <v>82</v>
      </c>
      <c r="D13" s="21">
        <v>2160</v>
      </c>
      <c r="E13" s="22">
        <v>2160</v>
      </c>
      <c r="F13" s="22">
        <v>2160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</row>
    <row r="14" spans="1:27" s="1" customFormat="1" ht="19.5" customHeight="1">
      <c r="A14" s="84" t="s">
        <v>76</v>
      </c>
      <c r="B14" s="85" t="s">
        <v>83</v>
      </c>
      <c r="C14" s="19" t="s">
        <v>84</v>
      </c>
      <c r="D14" s="21">
        <v>50000</v>
      </c>
      <c r="E14" s="22">
        <v>0</v>
      </c>
      <c r="F14" s="22">
        <v>0</v>
      </c>
      <c r="G14" s="22">
        <v>0</v>
      </c>
      <c r="H14" s="22">
        <v>0</v>
      </c>
      <c r="I14" s="22">
        <v>50000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50000</v>
      </c>
      <c r="Q14" s="22">
        <v>50000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</row>
    <row r="15" spans="1:27" s="1" customFormat="1" ht="19.5" customHeight="1">
      <c r="A15" s="84" t="s">
        <v>76</v>
      </c>
      <c r="B15" s="85" t="s">
        <v>83</v>
      </c>
      <c r="C15" s="19" t="s">
        <v>85</v>
      </c>
      <c r="D15" s="21">
        <v>30000</v>
      </c>
      <c r="E15" s="22">
        <v>0</v>
      </c>
      <c r="F15" s="22">
        <v>0</v>
      </c>
      <c r="G15" s="22">
        <v>0</v>
      </c>
      <c r="H15" s="22">
        <v>0</v>
      </c>
      <c r="I15" s="22">
        <v>30000</v>
      </c>
      <c r="J15" s="22">
        <v>0</v>
      </c>
      <c r="K15" s="22">
        <v>0</v>
      </c>
      <c r="L15" s="22">
        <v>0</v>
      </c>
      <c r="M15" s="22">
        <v>30000</v>
      </c>
      <c r="N15" s="22">
        <v>30000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</row>
    <row r="16" spans="1:27" s="1" customFormat="1" ht="19.5" customHeight="1">
      <c r="A16" s="84" t="s">
        <v>76</v>
      </c>
      <c r="B16" s="85" t="s">
        <v>83</v>
      </c>
      <c r="C16" s="19" t="s">
        <v>86</v>
      </c>
      <c r="D16" s="21">
        <v>20000</v>
      </c>
      <c r="E16" s="22">
        <v>0</v>
      </c>
      <c r="F16" s="22">
        <v>0</v>
      </c>
      <c r="G16" s="22">
        <v>0</v>
      </c>
      <c r="H16" s="22">
        <v>0</v>
      </c>
      <c r="I16" s="22">
        <v>20000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20000</v>
      </c>
      <c r="Q16" s="22">
        <v>20000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</row>
    <row r="17" spans="1:27" s="1" customFormat="1" ht="19.5" customHeight="1">
      <c r="A17" s="84" t="s">
        <v>76</v>
      </c>
      <c r="B17" s="85" t="s">
        <v>83</v>
      </c>
      <c r="C17" s="19" t="s">
        <v>87</v>
      </c>
      <c r="D17" s="21">
        <v>130000</v>
      </c>
      <c r="E17" s="22">
        <v>0</v>
      </c>
      <c r="F17" s="22">
        <v>0</v>
      </c>
      <c r="G17" s="22">
        <v>0</v>
      </c>
      <c r="H17" s="22">
        <v>0</v>
      </c>
      <c r="I17" s="22">
        <v>130000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130000</v>
      </c>
      <c r="Q17" s="22">
        <v>130000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</row>
    <row r="18" spans="1:27" s="1" customFormat="1" ht="19.5" customHeight="1">
      <c r="A18" s="84" t="s">
        <v>76</v>
      </c>
      <c r="B18" s="85" t="s">
        <v>88</v>
      </c>
      <c r="C18" s="19" t="s">
        <v>89</v>
      </c>
      <c r="D18" s="21">
        <v>4488</v>
      </c>
      <c r="E18" s="22">
        <v>4488</v>
      </c>
      <c r="F18" s="22">
        <v>4488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</row>
    <row r="19" spans="1:27" s="1" customFormat="1" ht="19.5" customHeight="1">
      <c r="A19" s="84" t="s">
        <v>76</v>
      </c>
      <c r="B19" s="85" t="s">
        <v>90</v>
      </c>
      <c r="C19" s="19" t="s">
        <v>91</v>
      </c>
      <c r="D19" s="21">
        <v>660</v>
      </c>
      <c r="E19" s="22">
        <v>660</v>
      </c>
      <c r="F19" s="22">
        <v>660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</row>
    <row r="20" spans="1:27" s="1" customFormat="1" ht="19.5" customHeight="1">
      <c r="A20" s="84" t="s">
        <v>76</v>
      </c>
      <c r="B20" s="85" t="s">
        <v>92</v>
      </c>
      <c r="C20" s="19" t="s">
        <v>93</v>
      </c>
      <c r="D20" s="21">
        <v>9898</v>
      </c>
      <c r="E20" s="22">
        <v>9898</v>
      </c>
      <c r="F20" s="22">
        <v>9898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</row>
    <row r="21" spans="1:27" s="1" customFormat="1" ht="19.5" customHeight="1">
      <c r="A21" s="84" t="s">
        <v>76</v>
      </c>
      <c r="B21" s="85" t="s">
        <v>94</v>
      </c>
      <c r="C21" s="19" t="s">
        <v>95</v>
      </c>
      <c r="D21" s="21">
        <v>13197</v>
      </c>
      <c r="E21" s="22">
        <v>13197</v>
      </c>
      <c r="F21" s="22">
        <v>0</v>
      </c>
      <c r="G21" s="22">
        <v>0</v>
      </c>
      <c r="H21" s="22">
        <v>13197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</row>
    <row r="22" spans="1:28" s="1" customFormat="1" ht="21" customHeight="1">
      <c r="A22" s="23"/>
      <c r="B22" s="24"/>
      <c r="C22" s="24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3:20" s="1" customFormat="1" ht="21" customHeight="1">
      <c r="C23" s="24"/>
      <c r="D23" s="24"/>
      <c r="K23" s="23"/>
      <c r="L23" s="23"/>
      <c r="N23" s="23"/>
      <c r="O23" s="23"/>
      <c r="Q23" s="23"/>
      <c r="R23" s="23"/>
      <c r="S23" s="23"/>
      <c r="T23" s="23"/>
    </row>
    <row r="24" s="1" customFormat="1" ht="9.75" customHeight="1"/>
    <row r="25" s="1" customFormat="1" ht="9.75" customHeight="1"/>
    <row r="26" s="1" customFormat="1" ht="9.75" customHeight="1"/>
    <row r="27" s="1" customFormat="1" ht="9.75" customHeight="1"/>
    <row r="28" s="1" customFormat="1" ht="9.75" customHeight="1"/>
    <row r="29" s="1" customFormat="1" ht="9.75" customHeight="1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5">
    <mergeCell ref="E4:H4"/>
    <mergeCell ref="C4:C5"/>
    <mergeCell ref="D4:D5"/>
    <mergeCell ref="I5:I6"/>
    <mergeCell ref="A4:B5"/>
  </mergeCells>
  <printOptions horizontalCentered="1"/>
  <pageMargins left="0.5902777777777778" right="0.5902777777777778" top="0.39305555555555555" bottom="0.39305555555555555" header="0.19652777777777777" footer="0.39305555555555555"/>
  <pageSetup orientation="landscape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83203125" style="0" customWidth="1"/>
    <col min="3" max="3" width="13.16015625" style="0" customWidth="1"/>
    <col min="4" max="4" width="10.5" style="0" customWidth="1"/>
    <col min="5" max="5" width="8.33203125" style="0" customWidth="1"/>
    <col min="6" max="6" width="6.83203125" style="0" customWidth="1"/>
    <col min="7" max="7" width="8.16015625" style="0" customWidth="1"/>
    <col min="8" max="8" width="6.83203125" style="0" customWidth="1"/>
    <col min="9" max="9" width="7.66015625" style="0" customWidth="1"/>
    <col min="10" max="12" width="6.83203125" style="0" customWidth="1"/>
    <col min="13" max="13" width="6.66015625" style="0" customWidth="1"/>
    <col min="14" max="16" width="6.83203125" style="0" customWidth="1"/>
    <col min="17" max="17" width="10.16015625" style="0" customWidth="1"/>
    <col min="18" max="18" width="6.83203125" style="0" customWidth="1"/>
    <col min="19" max="19" width="8" style="0" customWidth="1"/>
    <col min="20" max="20" width="8.16015625" style="0" customWidth="1"/>
    <col min="21" max="21" width="7.83203125" style="0" customWidth="1"/>
    <col min="22" max="22" width="9.33203125" style="0" customWidth="1"/>
    <col min="23" max="26" width="6.83203125" style="0" customWidth="1"/>
    <col min="27" max="27" width="8.16015625" style="0" customWidth="1"/>
    <col min="28" max="28" width="9.5" style="0" customWidth="1"/>
  </cols>
  <sheetData>
    <row r="1" spans="1:28" ht="24.75" customHeight="1">
      <c r="A1" s="53"/>
      <c r="B1" s="53"/>
      <c r="C1" s="5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68" t="s">
        <v>96</v>
      </c>
    </row>
    <row r="2" spans="1:28" ht="39.75" customHeight="1">
      <c r="A2" s="55"/>
      <c r="B2" s="56" t="s">
        <v>97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13.5" customHeight="1">
      <c r="A3" s="58"/>
      <c r="B3" s="58"/>
      <c r="C3" s="5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3</v>
      </c>
    </row>
    <row r="4" spans="1:28" ht="27" customHeight="1">
      <c r="A4" s="59" t="s">
        <v>98</v>
      </c>
      <c r="B4" s="12"/>
      <c r="C4" s="12" t="s">
        <v>99</v>
      </c>
      <c r="D4" s="12" t="s">
        <v>60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 t="s">
        <v>62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34.5" customHeight="1">
      <c r="A5" s="12"/>
      <c r="B5" s="12"/>
      <c r="C5" s="12"/>
      <c r="D5" s="60" t="s">
        <v>100</v>
      </c>
      <c r="E5" s="60" t="s">
        <v>81</v>
      </c>
      <c r="F5" s="60" t="s">
        <v>101</v>
      </c>
      <c r="G5" s="61" t="s">
        <v>102</v>
      </c>
      <c r="H5" s="60" t="s">
        <v>79</v>
      </c>
      <c r="I5" s="66" t="s">
        <v>103</v>
      </c>
      <c r="J5" s="66"/>
      <c r="K5" s="66"/>
      <c r="L5" s="66"/>
      <c r="M5" s="66"/>
      <c r="N5" s="66"/>
      <c r="O5" s="60" t="s">
        <v>82</v>
      </c>
      <c r="P5" s="60"/>
      <c r="Q5" s="60" t="s">
        <v>100</v>
      </c>
      <c r="R5" s="60" t="s">
        <v>104</v>
      </c>
      <c r="S5" s="60"/>
      <c r="T5" s="60"/>
      <c r="U5" s="60"/>
      <c r="V5" s="60" t="s">
        <v>105</v>
      </c>
      <c r="W5" s="60"/>
      <c r="X5" s="60"/>
      <c r="Y5" s="60"/>
      <c r="Z5" s="60"/>
      <c r="AA5" s="12" t="s">
        <v>95</v>
      </c>
      <c r="AB5" s="64" t="s">
        <v>106</v>
      </c>
    </row>
    <row r="6" spans="1:28" ht="21" customHeight="1">
      <c r="A6" s="12" t="s">
        <v>69</v>
      </c>
      <c r="B6" s="12" t="s">
        <v>70</v>
      </c>
      <c r="C6" s="12"/>
      <c r="D6" s="60"/>
      <c r="E6" s="60"/>
      <c r="F6" s="60"/>
      <c r="G6" s="62"/>
      <c r="H6" s="60"/>
      <c r="I6" s="60" t="s">
        <v>13</v>
      </c>
      <c r="J6" s="60" t="s">
        <v>89</v>
      </c>
      <c r="K6" s="60" t="s">
        <v>107</v>
      </c>
      <c r="L6" s="60" t="s">
        <v>108</v>
      </c>
      <c r="M6" s="60" t="s">
        <v>109</v>
      </c>
      <c r="N6" s="60" t="s">
        <v>110</v>
      </c>
      <c r="O6" s="60" t="s">
        <v>111</v>
      </c>
      <c r="P6" s="60" t="s">
        <v>82</v>
      </c>
      <c r="Q6" s="60"/>
      <c r="R6" s="61" t="s">
        <v>13</v>
      </c>
      <c r="S6" s="60" t="s">
        <v>112</v>
      </c>
      <c r="T6" s="60" t="s">
        <v>113</v>
      </c>
      <c r="U6" s="67" t="s">
        <v>114</v>
      </c>
      <c r="V6" s="60" t="s">
        <v>13</v>
      </c>
      <c r="W6" s="60" t="s">
        <v>115</v>
      </c>
      <c r="X6" s="60" t="s">
        <v>116</v>
      </c>
      <c r="Y6" s="60" t="s">
        <v>117</v>
      </c>
      <c r="Z6" s="60" t="s">
        <v>118</v>
      </c>
      <c r="AA6" s="12"/>
      <c r="AB6" s="69"/>
    </row>
    <row r="7" spans="1:28" ht="26.25" customHeight="1">
      <c r="A7" s="12"/>
      <c r="B7" s="12"/>
      <c r="C7" s="12"/>
      <c r="D7" s="60"/>
      <c r="E7" s="60"/>
      <c r="F7" s="60"/>
      <c r="G7" s="63"/>
      <c r="H7" s="60"/>
      <c r="I7" s="60"/>
      <c r="J7" s="60"/>
      <c r="K7" s="60"/>
      <c r="L7" s="66"/>
      <c r="M7" s="60"/>
      <c r="N7" s="60"/>
      <c r="O7" s="60"/>
      <c r="P7" s="60"/>
      <c r="Q7" s="60"/>
      <c r="R7" s="63"/>
      <c r="S7" s="60"/>
      <c r="T7" s="60"/>
      <c r="U7" s="67"/>
      <c r="V7" s="60"/>
      <c r="W7" s="60"/>
      <c r="X7" s="60"/>
      <c r="Y7" s="60"/>
      <c r="Z7" s="60"/>
      <c r="AA7" s="12"/>
      <c r="AB7" s="70"/>
    </row>
    <row r="8" spans="1:28" ht="24.75" customHeight="1">
      <c r="A8" s="64" t="s">
        <v>71</v>
      </c>
      <c r="B8" s="64" t="s">
        <v>71</v>
      </c>
      <c r="C8" s="65">
        <v>1</v>
      </c>
      <c r="D8" s="65">
        <v>2</v>
      </c>
      <c r="E8" s="65">
        <v>3</v>
      </c>
      <c r="F8" s="65">
        <v>4</v>
      </c>
      <c r="G8" s="65">
        <v>5</v>
      </c>
      <c r="H8" s="65">
        <v>6</v>
      </c>
      <c r="I8" s="65">
        <v>7</v>
      </c>
      <c r="J8" s="65">
        <v>8</v>
      </c>
      <c r="K8" s="65">
        <v>9</v>
      </c>
      <c r="L8" s="44">
        <v>10</v>
      </c>
      <c r="M8" s="65">
        <v>11</v>
      </c>
      <c r="N8" s="65">
        <v>12</v>
      </c>
      <c r="O8" s="65">
        <v>13</v>
      </c>
      <c r="P8" s="65">
        <v>14</v>
      </c>
      <c r="Q8" s="65">
        <v>28</v>
      </c>
      <c r="R8" s="65">
        <v>29</v>
      </c>
      <c r="S8" s="65">
        <v>30</v>
      </c>
      <c r="T8" s="65">
        <v>31</v>
      </c>
      <c r="U8" s="65">
        <v>32</v>
      </c>
      <c r="V8" s="65">
        <v>33</v>
      </c>
      <c r="W8" s="65">
        <v>34</v>
      </c>
      <c r="X8" s="65">
        <v>35</v>
      </c>
      <c r="Y8" s="65">
        <v>36</v>
      </c>
      <c r="Z8" s="65">
        <v>37</v>
      </c>
      <c r="AA8" s="65">
        <v>38</v>
      </c>
      <c r="AB8" s="65">
        <v>39</v>
      </c>
    </row>
    <row r="9" spans="1:253" s="52" customFormat="1" ht="21.75" customHeight="1">
      <c r="A9" s="45"/>
      <c r="B9" s="20" t="s">
        <v>9</v>
      </c>
      <c r="C9" s="22">
        <v>201604</v>
      </c>
      <c r="D9" s="21">
        <v>188407</v>
      </c>
      <c r="E9" s="22">
        <v>74844</v>
      </c>
      <c r="F9" s="22">
        <v>0</v>
      </c>
      <c r="G9" s="22">
        <v>90120</v>
      </c>
      <c r="H9" s="22">
        <v>6237</v>
      </c>
      <c r="I9" s="22">
        <v>15046</v>
      </c>
      <c r="J9" s="22">
        <v>4488</v>
      </c>
      <c r="K9" s="22">
        <v>0</v>
      </c>
      <c r="L9" s="22">
        <v>9898</v>
      </c>
      <c r="M9" s="22">
        <v>0</v>
      </c>
      <c r="N9" s="22">
        <v>660</v>
      </c>
      <c r="O9" s="22">
        <v>0</v>
      </c>
      <c r="P9" s="22">
        <v>0</v>
      </c>
      <c r="Q9" s="22">
        <v>13197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13197</v>
      </c>
      <c r="AB9" s="22">
        <v>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" customFormat="1" ht="21.75" customHeight="1">
      <c r="A10" s="45" t="s">
        <v>74</v>
      </c>
      <c r="B10" s="20" t="s">
        <v>75</v>
      </c>
      <c r="C10" s="22">
        <v>201604</v>
      </c>
      <c r="D10" s="21">
        <v>188407</v>
      </c>
      <c r="E10" s="22">
        <v>74844</v>
      </c>
      <c r="F10" s="22">
        <v>0</v>
      </c>
      <c r="G10" s="22">
        <v>90120</v>
      </c>
      <c r="H10" s="22">
        <v>6237</v>
      </c>
      <c r="I10" s="22">
        <v>15046</v>
      </c>
      <c r="J10" s="22">
        <v>4488</v>
      </c>
      <c r="K10" s="22">
        <v>0</v>
      </c>
      <c r="L10" s="22">
        <v>9898</v>
      </c>
      <c r="M10" s="22">
        <v>0</v>
      </c>
      <c r="N10" s="22">
        <v>660</v>
      </c>
      <c r="O10" s="22">
        <v>0</v>
      </c>
      <c r="P10" s="22">
        <v>0</v>
      </c>
      <c r="Q10" s="22">
        <v>13197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13197</v>
      </c>
      <c r="AB10" s="22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" customFormat="1" ht="21.75" customHeight="1">
      <c r="A11" s="45" t="s">
        <v>76</v>
      </c>
      <c r="B11" s="20" t="s">
        <v>77</v>
      </c>
      <c r="C11" s="22">
        <v>173361</v>
      </c>
      <c r="D11" s="21">
        <v>173361</v>
      </c>
      <c r="E11" s="22">
        <v>74844</v>
      </c>
      <c r="F11" s="22">
        <v>0</v>
      </c>
      <c r="G11" s="22">
        <v>90120</v>
      </c>
      <c r="H11" s="22">
        <v>6237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" customFormat="1" ht="21.75" customHeight="1">
      <c r="A12" s="45" t="s">
        <v>76</v>
      </c>
      <c r="B12" s="20" t="s">
        <v>88</v>
      </c>
      <c r="C12" s="22">
        <v>4488</v>
      </c>
      <c r="D12" s="21">
        <v>4488</v>
      </c>
      <c r="E12" s="22">
        <v>0</v>
      </c>
      <c r="F12" s="22">
        <v>0</v>
      </c>
      <c r="G12" s="22">
        <v>0</v>
      </c>
      <c r="H12" s="22">
        <v>0</v>
      </c>
      <c r="I12" s="22">
        <v>4488</v>
      </c>
      <c r="J12" s="22">
        <v>4488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" customFormat="1" ht="21.75" customHeight="1">
      <c r="A13" s="45" t="s">
        <v>76</v>
      </c>
      <c r="B13" s="20" t="s">
        <v>90</v>
      </c>
      <c r="C13" s="22">
        <v>660</v>
      </c>
      <c r="D13" s="21">
        <v>660</v>
      </c>
      <c r="E13" s="22">
        <v>0</v>
      </c>
      <c r="F13" s="22">
        <v>0</v>
      </c>
      <c r="G13" s="22">
        <v>0</v>
      </c>
      <c r="H13" s="22">
        <v>0</v>
      </c>
      <c r="I13" s="22">
        <v>660</v>
      </c>
      <c r="J13" s="22">
        <v>0</v>
      </c>
      <c r="K13" s="22">
        <v>0</v>
      </c>
      <c r="L13" s="22">
        <v>0</v>
      </c>
      <c r="M13" s="22">
        <v>0</v>
      </c>
      <c r="N13" s="22">
        <v>660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" customFormat="1" ht="21.75" customHeight="1">
      <c r="A14" s="45" t="s">
        <v>76</v>
      </c>
      <c r="B14" s="20" t="s">
        <v>92</v>
      </c>
      <c r="C14" s="22">
        <v>9898</v>
      </c>
      <c r="D14" s="21">
        <v>9898</v>
      </c>
      <c r="E14" s="22">
        <v>0</v>
      </c>
      <c r="F14" s="22">
        <v>0</v>
      </c>
      <c r="G14" s="22">
        <v>0</v>
      </c>
      <c r="H14" s="22">
        <v>0</v>
      </c>
      <c r="I14" s="22">
        <v>9898</v>
      </c>
      <c r="J14" s="22">
        <v>0</v>
      </c>
      <c r="K14" s="22">
        <v>0</v>
      </c>
      <c r="L14" s="22">
        <v>9898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" customFormat="1" ht="21.75" customHeight="1">
      <c r="A15" s="45" t="s">
        <v>76</v>
      </c>
      <c r="B15" s="20" t="s">
        <v>94</v>
      </c>
      <c r="C15" s="22">
        <v>13197</v>
      </c>
      <c r="D15" s="21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13197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13197</v>
      </c>
      <c r="AB15" s="22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9:253" s="1" customFormat="1" ht="11.25"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29:253" s="1" customFormat="1" ht="11.25"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9:253" s="1" customFormat="1" ht="11.25"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29:253" s="1" customFormat="1" ht="11.25"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29:253" s="1" customFormat="1" ht="11.25"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29:253" s="1" customFormat="1" ht="11.25"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29:253" s="1" customFormat="1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29:253" s="1" customFormat="1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29:253" s="1" customFormat="1" ht="11.25"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29:253" s="1" customFormat="1" ht="11.25"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29:253" s="1" customFormat="1" ht="11.25"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29:253" s="1" customFormat="1" ht="11.25"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29:253" s="1" customFormat="1" ht="11.25"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29:253" s="1" customFormat="1" ht="11.25"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29:253" s="1" customFormat="1" ht="11.25"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29:253" s="1" customFormat="1" ht="11.25"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29:253" s="1" customFormat="1" ht="11.25"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29:253" s="1" customFormat="1" ht="11.25"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29:253" s="1" customFormat="1" ht="11.2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29:253" s="1" customFormat="1" ht="11.25"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29:253" s="1" customFormat="1" ht="11.25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29:253" s="1" customFormat="1" ht="11.25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29:253" s="1" customFormat="1" ht="11.25"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29:253" s="1" customFormat="1" ht="11.25"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29:253" s="1" customFormat="1" ht="11.25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29:253" s="1" customFormat="1" ht="11.25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29:253" s="1" customFormat="1" ht="11.25"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29:253" s="1" customFormat="1" ht="11.25"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29:253" s="1" customFormat="1" ht="11.25"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29:253" s="1" customFormat="1" ht="11.25"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29:253" s="1" customFormat="1" ht="11.25"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29:253" s="1" customFormat="1" ht="11.25"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29:253" s="1" customFormat="1" ht="11.25"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29:253" s="1" customFormat="1" ht="11.25"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29:253" s="1" customFormat="1" ht="11.25"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29:253" s="1" customFormat="1" ht="11.25"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29:253" s="1" customFormat="1" ht="11.25"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29:253" s="1" customFormat="1" ht="11.25"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29:253" s="1" customFormat="1" ht="11.25"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29:253" s="1" customFormat="1" ht="11.25"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29:253" s="1" customFormat="1" ht="11.25"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29:253" s="1" customFormat="1" ht="11.25"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29:253" s="1" customFormat="1" ht="11.25"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29:253" s="1" customFormat="1" ht="11.25"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29:253" s="1" customFormat="1" ht="11.25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29:253" s="1" customFormat="1" ht="11.25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29:253" s="1" customFormat="1" ht="11.25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29:253" s="1" customFormat="1" ht="11.25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29:253" s="1" customFormat="1" ht="11.25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29:253" s="1" customFormat="1" ht="11.25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29:253" s="1" customFormat="1" ht="11.25"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29:253" s="1" customFormat="1" ht="11.25"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29:253" s="1" customFormat="1" ht="11.25"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29:253" s="1" customFormat="1" ht="11.25"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29:253" s="1" customFormat="1" ht="11.25"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29:253" s="1" customFormat="1" ht="11.25"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29:253" s="1" customFormat="1" ht="11.25"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29:253" s="1" customFormat="1" ht="11.25"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29:253" s="1" customFormat="1" ht="11.25"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29:253" s="1" customFormat="1" ht="11.25"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29:253" s="1" customFormat="1" ht="11.25"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29:253" s="1" customFormat="1" ht="11.25"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29:253" s="1" customFormat="1" ht="11.25"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29:253" s="1" customFormat="1" ht="11.25"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29:253" s="1" customFormat="1" ht="11.25"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29:253" s="1" customFormat="1" ht="11.25"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29:253" s="1" customFormat="1" ht="11.25"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29:253" s="1" customFormat="1" ht="11.25"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29:253" s="1" customFormat="1" ht="11.25"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29:253" s="1" customFormat="1" ht="11.25"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29:253" s="1" customFormat="1" ht="11.25"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29:253" s="1" customFormat="1" ht="11.25"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29:253" s="1" customFormat="1" ht="11.25"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29:253" s="1" customFormat="1" ht="11.25"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</sheetData>
  <sheetProtection/>
  <mergeCells count="35">
    <mergeCell ref="D4:P4"/>
    <mergeCell ref="Q4:AB4"/>
    <mergeCell ref="I5:N5"/>
    <mergeCell ref="O5:P5"/>
    <mergeCell ref="R5:U5"/>
    <mergeCell ref="V5:Z5"/>
    <mergeCell ref="A6:A7"/>
    <mergeCell ref="B6:B7"/>
    <mergeCell ref="C4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4:B5"/>
  </mergeCells>
  <printOptions horizontalCentered="1"/>
  <pageMargins left="0.19652777777777777" right="0.19652777777777777" top="0.39305555555555555" bottom="0.39305555555555555" header="0.5118055555555555" footer="0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9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4.83203125" style="0" customWidth="1"/>
    <col min="3" max="3" width="11.5" style="0" customWidth="1"/>
    <col min="4" max="4" width="12.66015625" style="0" customWidth="1"/>
    <col min="5" max="5" width="12" style="0" customWidth="1"/>
    <col min="6" max="8" width="8.33203125" style="0" customWidth="1"/>
    <col min="9" max="9" width="8.16015625" style="0" customWidth="1"/>
    <col min="10" max="13" width="8.33203125" style="0" customWidth="1"/>
    <col min="14" max="14" width="10.5" style="0" customWidth="1"/>
    <col min="15" max="15" width="7.5" style="0" customWidth="1"/>
    <col min="16" max="17" width="7.16015625" style="0" customWidth="1"/>
    <col min="18" max="18" width="7.83203125" style="0" customWidth="1"/>
    <col min="19" max="19" width="7.33203125" style="0" customWidth="1"/>
    <col min="20" max="20" width="8.5" style="0" customWidth="1"/>
    <col min="21" max="21" width="8.33203125" style="0" customWidth="1"/>
    <col min="22" max="22" width="7.832031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6.83203125" style="0" customWidth="1"/>
    <col min="27" max="27" width="8.66015625" style="0" customWidth="1"/>
  </cols>
  <sheetData>
    <row r="1" spans="1:27" ht="21.75" customHeight="1">
      <c r="A1" s="30"/>
      <c r="B1" s="30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48" t="s">
        <v>119</v>
      </c>
    </row>
    <row r="2" spans="1:27" ht="30.75" customHeight="1">
      <c r="A2" s="31" t="s">
        <v>120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8" customHeight="1">
      <c r="A3" s="33"/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 t="s">
        <v>3</v>
      </c>
    </row>
    <row r="4" spans="1:27" ht="27" customHeight="1">
      <c r="A4" s="34" t="s">
        <v>98</v>
      </c>
      <c r="B4" s="35"/>
      <c r="C4" s="36" t="s">
        <v>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49"/>
    </row>
    <row r="5" spans="1:27" ht="34.5" customHeight="1">
      <c r="A5" s="38"/>
      <c r="B5" s="38"/>
      <c r="C5" s="39" t="s">
        <v>121</v>
      </c>
      <c r="D5" s="36" t="s">
        <v>122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49"/>
      <c r="AA5" s="50" t="s">
        <v>123</v>
      </c>
    </row>
    <row r="6" spans="1:27" ht="21" customHeight="1">
      <c r="A6" s="38" t="s">
        <v>69</v>
      </c>
      <c r="B6" s="38" t="s">
        <v>70</v>
      </c>
      <c r="C6" s="40"/>
      <c r="D6" s="39" t="s">
        <v>9</v>
      </c>
      <c r="E6" s="36" t="s">
        <v>124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9"/>
      <c r="Z6" s="50" t="s">
        <v>125</v>
      </c>
      <c r="AA6" s="51"/>
    </row>
    <row r="7" spans="1:27" ht="42.75" customHeight="1">
      <c r="A7" s="38"/>
      <c r="B7" s="38"/>
      <c r="C7" s="40"/>
      <c r="D7" s="40"/>
      <c r="E7" s="42" t="s">
        <v>13</v>
      </c>
      <c r="F7" s="42" t="s">
        <v>126</v>
      </c>
      <c r="G7" s="42" t="s">
        <v>127</v>
      </c>
      <c r="H7" s="42" t="s">
        <v>128</v>
      </c>
      <c r="I7" s="42" t="s">
        <v>129</v>
      </c>
      <c r="J7" s="42" t="s">
        <v>130</v>
      </c>
      <c r="K7" s="42" t="s">
        <v>131</v>
      </c>
      <c r="L7" s="42" t="s">
        <v>86</v>
      </c>
      <c r="M7" s="42" t="s">
        <v>132</v>
      </c>
      <c r="N7" s="42" t="s">
        <v>133</v>
      </c>
      <c r="O7" s="42" t="s">
        <v>134</v>
      </c>
      <c r="P7" s="42" t="s">
        <v>135</v>
      </c>
      <c r="Q7" s="42" t="s">
        <v>136</v>
      </c>
      <c r="R7" s="42" t="s">
        <v>137</v>
      </c>
      <c r="S7" s="42" t="s">
        <v>138</v>
      </c>
      <c r="T7" s="42" t="s">
        <v>139</v>
      </c>
      <c r="U7" s="42" t="s">
        <v>140</v>
      </c>
      <c r="V7" s="42" t="s">
        <v>141</v>
      </c>
      <c r="W7" s="42" t="s">
        <v>142</v>
      </c>
      <c r="X7" s="42" t="s">
        <v>143</v>
      </c>
      <c r="Y7" s="42" t="s">
        <v>144</v>
      </c>
      <c r="Z7" s="42"/>
      <c r="AA7" s="42"/>
    </row>
    <row r="8" spans="1:27" ht="24.75" customHeight="1">
      <c r="A8" s="43" t="s">
        <v>71</v>
      </c>
      <c r="B8" s="43" t="s">
        <v>71</v>
      </c>
      <c r="C8" s="44">
        <v>1</v>
      </c>
      <c r="D8" s="44">
        <v>2</v>
      </c>
      <c r="E8" s="44">
        <v>3</v>
      </c>
      <c r="F8" s="44">
        <v>4</v>
      </c>
      <c r="G8" s="44">
        <v>5</v>
      </c>
      <c r="H8" s="44">
        <v>6</v>
      </c>
      <c r="I8" s="44">
        <v>7</v>
      </c>
      <c r="J8" s="44">
        <v>8</v>
      </c>
      <c r="K8" s="44">
        <v>9</v>
      </c>
      <c r="L8" s="44">
        <v>10</v>
      </c>
      <c r="M8" s="44">
        <v>11</v>
      </c>
      <c r="N8" s="44">
        <v>12</v>
      </c>
      <c r="O8" s="44">
        <v>13</v>
      </c>
      <c r="P8" s="44">
        <v>14</v>
      </c>
      <c r="Q8" s="44">
        <v>15</v>
      </c>
      <c r="R8" s="44">
        <v>16</v>
      </c>
      <c r="S8" s="44">
        <v>17</v>
      </c>
      <c r="T8" s="44">
        <v>18</v>
      </c>
      <c r="U8" s="44">
        <v>19</v>
      </c>
      <c r="V8" s="44">
        <v>20</v>
      </c>
      <c r="W8" s="44">
        <v>21</v>
      </c>
      <c r="X8" s="44">
        <v>22</v>
      </c>
      <c r="Y8" s="44">
        <v>23</v>
      </c>
      <c r="Z8" s="44">
        <v>24</v>
      </c>
      <c r="AA8" s="44">
        <v>25</v>
      </c>
    </row>
    <row r="9" spans="1:27" ht="21.75" customHeight="1">
      <c r="A9" s="45"/>
      <c r="B9" s="20" t="s">
        <v>9</v>
      </c>
      <c r="C9" s="46">
        <v>45000</v>
      </c>
      <c r="D9" s="22">
        <v>45000</v>
      </c>
      <c r="E9" s="21">
        <v>45000</v>
      </c>
      <c r="F9" s="47">
        <v>10000</v>
      </c>
      <c r="G9" s="46">
        <v>0</v>
      </c>
      <c r="H9" s="46">
        <v>7000</v>
      </c>
      <c r="I9" s="46">
        <v>0</v>
      </c>
      <c r="J9" s="46">
        <v>0</v>
      </c>
      <c r="K9" s="46">
        <v>5000</v>
      </c>
      <c r="L9" s="46">
        <v>5000</v>
      </c>
      <c r="M9" s="22">
        <v>3000</v>
      </c>
      <c r="N9" s="47">
        <v>12000</v>
      </c>
      <c r="O9" s="46">
        <v>3000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22">
        <v>0</v>
      </c>
      <c r="W9" s="47">
        <v>0</v>
      </c>
      <c r="X9" s="46">
        <v>0</v>
      </c>
      <c r="Y9" s="46">
        <v>0</v>
      </c>
      <c r="Z9" s="22">
        <v>0</v>
      </c>
      <c r="AA9" s="21">
        <v>0</v>
      </c>
    </row>
    <row r="10" spans="1:27" ht="21.75" customHeight="1">
      <c r="A10" s="45" t="s">
        <v>74</v>
      </c>
      <c r="B10" s="20" t="s">
        <v>75</v>
      </c>
      <c r="C10" s="46">
        <v>45000</v>
      </c>
      <c r="D10" s="22">
        <v>45000</v>
      </c>
      <c r="E10" s="21">
        <v>45000</v>
      </c>
      <c r="F10" s="47">
        <v>10000</v>
      </c>
      <c r="G10" s="46">
        <v>0</v>
      </c>
      <c r="H10" s="46">
        <v>7000</v>
      </c>
      <c r="I10" s="46">
        <v>0</v>
      </c>
      <c r="J10" s="46">
        <v>0</v>
      </c>
      <c r="K10" s="46">
        <v>5000</v>
      </c>
      <c r="L10" s="46">
        <v>5000</v>
      </c>
      <c r="M10" s="22">
        <v>3000</v>
      </c>
      <c r="N10" s="47">
        <v>12000</v>
      </c>
      <c r="O10" s="46">
        <v>3000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22">
        <v>0</v>
      </c>
      <c r="W10" s="47">
        <v>0</v>
      </c>
      <c r="X10" s="46">
        <v>0</v>
      </c>
      <c r="Y10" s="46">
        <v>0</v>
      </c>
      <c r="Z10" s="22">
        <v>0</v>
      </c>
      <c r="AA10" s="21">
        <v>0</v>
      </c>
    </row>
    <row r="11" spans="1:27" ht="21.75" customHeight="1">
      <c r="A11" s="45" t="s">
        <v>76</v>
      </c>
      <c r="B11" s="20" t="s">
        <v>77</v>
      </c>
      <c r="C11" s="46">
        <v>45000</v>
      </c>
      <c r="D11" s="22">
        <v>45000</v>
      </c>
      <c r="E11" s="21">
        <v>45000</v>
      </c>
      <c r="F11" s="47">
        <v>10000</v>
      </c>
      <c r="G11" s="46">
        <v>0</v>
      </c>
      <c r="H11" s="46">
        <v>7000</v>
      </c>
      <c r="I11" s="46">
        <v>0</v>
      </c>
      <c r="J11" s="46">
        <v>0</v>
      </c>
      <c r="K11" s="46">
        <v>5000</v>
      </c>
      <c r="L11" s="46">
        <v>5000</v>
      </c>
      <c r="M11" s="22">
        <v>3000</v>
      </c>
      <c r="N11" s="47">
        <v>12000</v>
      </c>
      <c r="O11" s="46">
        <v>3000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22">
        <v>0</v>
      </c>
      <c r="W11" s="47">
        <v>0</v>
      </c>
      <c r="X11" s="46">
        <v>0</v>
      </c>
      <c r="Y11" s="46">
        <v>0</v>
      </c>
      <c r="Z11" s="22">
        <v>0</v>
      </c>
      <c r="AA11" s="21">
        <v>0</v>
      </c>
    </row>
    <row r="12" spans="1:27" ht="24.75" customHeight="1">
      <c r="A12" s="1"/>
      <c r="B12" s="1"/>
      <c r="C12" s="1"/>
      <c r="D12" s="24"/>
      <c r="E12" s="24"/>
      <c r="F12" s="24"/>
      <c r="G12" s="24"/>
      <c r="H12" s="24"/>
      <c r="I12" s="24"/>
      <c r="J12" s="24"/>
      <c r="K12" s="1"/>
      <c r="L12" s="1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1"/>
      <c r="AA12" s="1"/>
    </row>
    <row r="13" spans="1:27" ht="9.75" customHeight="1">
      <c r="A13" s="1"/>
      <c r="B13" s="1"/>
      <c r="C13" s="1"/>
      <c r="D13" s="1"/>
      <c r="E13" s="1"/>
      <c r="F13" s="1"/>
      <c r="G13" s="1"/>
      <c r="H13" s="1"/>
      <c r="I13" s="1"/>
      <c r="J13" s="24"/>
      <c r="K13" s="1"/>
      <c r="L13" s="1"/>
      <c r="M13" s="1"/>
      <c r="N13" s="24"/>
      <c r="O13" s="24"/>
      <c r="P13" s="2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4"/>
      <c r="O14" s="24"/>
      <c r="P14" s="24"/>
      <c r="Q14" s="1"/>
      <c r="R14" s="1"/>
      <c r="S14" s="24"/>
      <c r="T14" s="1"/>
      <c r="U14" s="1"/>
      <c r="V14" s="1"/>
      <c r="W14" s="1"/>
      <c r="X14" s="1"/>
      <c r="Y14" s="1"/>
      <c r="Z14" s="1"/>
      <c r="AA14" s="1"/>
    </row>
    <row r="15" spans="1:27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</sheetData>
  <sheetProtection/>
  <mergeCells count="7">
    <mergeCell ref="A6:A7"/>
    <mergeCell ref="B6:B7"/>
    <mergeCell ref="C5:C7"/>
    <mergeCell ref="D6:D7"/>
    <mergeCell ref="Z6:Z7"/>
    <mergeCell ref="AA5:AA7"/>
    <mergeCell ref="A4:B5"/>
  </mergeCells>
  <printOptions horizontalCentered="1"/>
  <pageMargins left="0.19652777777777777" right="0.19652777777777777" top="0.39305555555555555" bottom="0.39305555555555555" header="0.5118055555555555" footer="0"/>
  <pageSetup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0.33203125" style="0" customWidth="1"/>
    <col min="5" max="5" width="23.5" style="0" customWidth="1"/>
    <col min="6" max="6" width="33.16015625" style="0" customWidth="1"/>
    <col min="7" max="12" width="12.5" style="0" customWidth="1"/>
    <col min="13" max="13" width="10" style="0" customWidth="1"/>
    <col min="14" max="14" width="10.33203125" style="0" customWidth="1"/>
    <col min="15" max="15" width="10.5" style="0" customWidth="1"/>
    <col min="16" max="16" width="10.66015625" style="0" customWidth="1"/>
    <col min="17" max="17" width="10.5" style="0" customWidth="1"/>
    <col min="18" max="18" width="9.5" style="0" customWidth="1"/>
  </cols>
  <sheetData>
    <row r="1" spans="1:18" ht="25.5" customHeight="1">
      <c r="A1" s="2"/>
      <c r="B1" s="2"/>
      <c r="C1" s="3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 t="s">
        <v>145</v>
      </c>
    </row>
    <row r="2" spans="1:18" ht="25.5" customHeight="1">
      <c r="A2" s="6" t="s">
        <v>146</v>
      </c>
      <c r="B2" s="6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5" ht="25.5" customHeight="1">
      <c r="A3" s="2"/>
      <c r="B3" s="2"/>
      <c r="C3" s="3"/>
      <c r="D3" s="9"/>
      <c r="E3" s="9"/>
      <c r="G3" s="10"/>
      <c r="H3" s="10"/>
      <c r="I3" s="10"/>
      <c r="J3" s="10"/>
      <c r="K3" s="10"/>
      <c r="L3" s="5"/>
      <c r="M3" s="5"/>
      <c r="N3" s="5"/>
      <c r="O3" s="5"/>
      <c r="P3" s="5"/>
      <c r="Q3" s="5" t="s">
        <v>54</v>
      </c>
      <c r="R3" s="5"/>
      <c r="S3" s="24"/>
      <c r="T3" s="24"/>
      <c r="U3" s="24"/>
      <c r="V3" s="24"/>
      <c r="W3" s="24"/>
      <c r="X3" s="24"/>
      <c r="Y3" s="24"/>
    </row>
    <row r="4" spans="1:25" ht="25.5" customHeight="1">
      <c r="A4" s="11" t="s">
        <v>147</v>
      </c>
      <c r="B4" s="11"/>
      <c r="C4" s="11"/>
      <c r="D4" s="12" t="s">
        <v>148</v>
      </c>
      <c r="E4" s="13"/>
      <c r="F4" s="14" t="s">
        <v>56</v>
      </c>
      <c r="G4" s="15" t="s">
        <v>57</v>
      </c>
      <c r="H4" s="11" t="s">
        <v>58</v>
      </c>
      <c r="I4" s="11"/>
      <c r="J4" s="11"/>
      <c r="K4" s="11"/>
      <c r="L4" s="25" t="s">
        <v>59</v>
      </c>
      <c r="M4" s="25"/>
      <c r="N4" s="25"/>
      <c r="O4" s="25"/>
      <c r="P4" s="25"/>
      <c r="Q4" s="25"/>
      <c r="R4" s="25"/>
      <c r="S4" s="24"/>
      <c r="T4" s="24"/>
      <c r="U4" s="24"/>
      <c r="V4" s="24"/>
      <c r="W4" s="24"/>
      <c r="X4" s="24"/>
      <c r="Y4" s="24"/>
    </row>
    <row r="5" spans="1:40" ht="45.75" customHeight="1">
      <c r="A5" s="16" t="s">
        <v>149</v>
      </c>
      <c r="B5" s="17" t="s">
        <v>150</v>
      </c>
      <c r="C5" s="17" t="s">
        <v>151</v>
      </c>
      <c r="D5" s="12"/>
      <c r="E5" s="13"/>
      <c r="F5" s="14"/>
      <c r="G5" s="15"/>
      <c r="H5" s="12" t="s">
        <v>13</v>
      </c>
      <c r="I5" s="12" t="s">
        <v>60</v>
      </c>
      <c r="J5" s="12" t="s">
        <v>61</v>
      </c>
      <c r="K5" s="12" t="s">
        <v>62</v>
      </c>
      <c r="L5" s="12" t="s">
        <v>13</v>
      </c>
      <c r="M5" s="12" t="s">
        <v>63</v>
      </c>
      <c r="N5" s="12" t="s">
        <v>64</v>
      </c>
      <c r="O5" s="12" t="s">
        <v>65</v>
      </c>
      <c r="P5" s="12" t="s">
        <v>66</v>
      </c>
      <c r="Q5" s="12" t="s">
        <v>67</v>
      </c>
      <c r="R5" s="12" t="s">
        <v>68</v>
      </c>
      <c r="S5" s="26"/>
      <c r="T5" s="26"/>
      <c r="U5" s="26"/>
      <c r="V5" s="26"/>
      <c r="W5" s="26"/>
      <c r="X5" s="26"/>
      <c r="Y5" s="26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18" ht="24.75" customHeight="1">
      <c r="A6" s="16"/>
      <c r="B6" s="17"/>
      <c r="C6" s="17"/>
      <c r="D6" s="12" t="s">
        <v>69</v>
      </c>
      <c r="E6" s="12" t="s">
        <v>70</v>
      </c>
      <c r="F6" s="18" t="s">
        <v>71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</row>
    <row r="7" spans="1:40" ht="21" customHeight="1">
      <c r="A7" s="19"/>
      <c r="B7" s="19"/>
      <c r="C7" s="19"/>
      <c r="D7" s="19"/>
      <c r="E7" s="20"/>
      <c r="F7" s="19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3:19" s="1" customFormat="1" ht="21" customHeight="1">
      <c r="C8" s="23"/>
      <c r="D8" s="23"/>
      <c r="E8" s="23"/>
      <c r="F8" s="24"/>
      <c r="H8" s="23"/>
      <c r="I8" s="23"/>
      <c r="K8" s="23"/>
      <c r="L8" s="23"/>
      <c r="M8" s="23"/>
      <c r="N8" s="23"/>
      <c r="O8" s="23"/>
      <c r="P8" s="23"/>
      <c r="Q8" s="23"/>
      <c r="R8" s="23"/>
      <c r="S8" s="2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4.75" customHeight="1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</sheetData>
  <sheetProtection/>
  <mergeCells count="8">
    <mergeCell ref="A4:C4"/>
    <mergeCell ref="H4:K4"/>
    <mergeCell ref="A5:A6"/>
    <mergeCell ref="B5:B6"/>
    <mergeCell ref="C5:C6"/>
    <mergeCell ref="F4:F5"/>
    <mergeCell ref="G4:G5"/>
    <mergeCell ref="D4:E5"/>
  </mergeCells>
  <printOptions horizontalCentered="1"/>
  <pageMargins left="0.5902777777777778" right="0.5902777777777778" top="0.39305555555555555" bottom="0.39305555555555555" header="0.19652777777777777" footer="0.393055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20090715-1002</dc:creator>
  <cp:keywords/>
  <dc:description/>
  <cp:lastModifiedBy>Administrator</cp:lastModifiedBy>
  <cp:lastPrinted>2015-04-08T02:25:03Z</cp:lastPrinted>
  <dcterms:created xsi:type="dcterms:W3CDTF">2015-05-05T08:04:03Z</dcterms:created>
  <dcterms:modified xsi:type="dcterms:W3CDTF">2015-05-05T08:08:15Z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